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15" windowWidth="28830" windowHeight="6405"/>
  </bookViews>
  <sheets>
    <sheet name="Import" sheetId="2" r:id="rId1"/>
    <sheet name="View" sheetId="1" r:id="rId2"/>
    <sheet name="Data" sheetId="4" r:id="rId3"/>
  </sheets>
  <functionGroups builtInGroupCount="17"/>
  <definedNames>
    <definedName name="rangeLAEQ" localSheetId="1">View!$F$7:OFFSET(View!$F$7,0,View!$B$7*10-1)</definedName>
    <definedName name="rangeLCEQ" localSheetId="1">View!$F$8:OFFSET(View!$F$8,0,View!$B$7*10-1)</definedName>
    <definedName name="rangeLZEQ" localSheetId="1">View!$F$9:OFFSET(View!$F$9,0,View!$B$7*10-1)</definedName>
  </definedNames>
  <calcPr calcId="145621" concurrentCalc="0"/>
</workbook>
</file>

<file path=xl/calcChain.xml><?xml version="1.0" encoding="utf-8"?>
<calcChain xmlns="http://schemas.openxmlformats.org/spreadsheetml/2006/main">
  <c r="B7" i="1" l="1"/>
  <c r="E30"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8"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6" i="1"/>
  <c r="BT9" i="1"/>
  <c r="BU6" i="1"/>
  <c r="BU9" i="1"/>
  <c r="BV6" i="1"/>
  <c r="BV9" i="1"/>
  <c r="BW6" i="1"/>
  <c r="BW9" i="1"/>
  <c r="BX6" i="1"/>
  <c r="BX9" i="1"/>
  <c r="BY6" i="1"/>
  <c r="BY9" i="1"/>
  <c r="BZ6" i="1"/>
  <c r="BZ9" i="1"/>
  <c r="CA6" i="1"/>
  <c r="CA9" i="1"/>
  <c r="CB6" i="1"/>
  <c r="CB9" i="1"/>
  <c r="CC6" i="1"/>
  <c r="CC9" i="1"/>
  <c r="CD6" i="1"/>
  <c r="CD9" i="1"/>
  <c r="CE6" i="1"/>
  <c r="CE9" i="1"/>
  <c r="CF6" i="1"/>
  <c r="CF9" i="1"/>
  <c r="CG6" i="1"/>
  <c r="CG9" i="1"/>
  <c r="CH6" i="1"/>
  <c r="CH9" i="1"/>
  <c r="CI6" i="1"/>
  <c r="CI9" i="1"/>
  <c r="CJ6" i="1"/>
  <c r="CJ9" i="1"/>
  <c r="CK6" i="1"/>
  <c r="CK9" i="1"/>
  <c r="CL6" i="1"/>
  <c r="CL9" i="1"/>
  <c r="CM6" i="1"/>
  <c r="CM9" i="1"/>
  <c r="CN6" i="1"/>
  <c r="CN9" i="1"/>
  <c r="CO6" i="1"/>
  <c r="CO9" i="1"/>
  <c r="CP6" i="1"/>
  <c r="CP9" i="1"/>
  <c r="CQ6" i="1"/>
  <c r="CQ9" i="1"/>
  <c r="CR6" i="1"/>
  <c r="CR9" i="1"/>
  <c r="CS6" i="1"/>
  <c r="CS9" i="1"/>
  <c r="CT6" i="1"/>
  <c r="CT9" i="1"/>
  <c r="CU6" i="1"/>
  <c r="CU9" i="1"/>
  <c r="CV6" i="1"/>
  <c r="CV9" i="1"/>
  <c r="CW6" i="1"/>
  <c r="CW9" i="1"/>
  <c r="CX6" i="1"/>
  <c r="CX9" i="1"/>
  <c r="CY6" i="1"/>
  <c r="CY9" i="1"/>
  <c r="CZ6" i="1"/>
  <c r="CZ9" i="1"/>
  <c r="DA6" i="1"/>
  <c r="DA9" i="1"/>
  <c r="DB6" i="1"/>
  <c r="DB9" i="1"/>
  <c r="DC6" i="1"/>
  <c r="DC9" i="1"/>
  <c r="DD6" i="1"/>
  <c r="DD9" i="1"/>
  <c r="DE6" i="1"/>
  <c r="DE9" i="1"/>
  <c r="DF6" i="1"/>
  <c r="DF9" i="1"/>
  <c r="DG6" i="1"/>
  <c r="DG9" i="1"/>
  <c r="DH6" i="1"/>
  <c r="DH9" i="1"/>
  <c r="DI6" i="1"/>
  <c r="DI9" i="1"/>
  <c r="DJ6" i="1"/>
  <c r="DJ9" i="1"/>
  <c r="DK6" i="1"/>
  <c r="DK9" i="1"/>
  <c r="DL6" i="1"/>
  <c r="DL9" i="1"/>
  <c r="DM6" i="1"/>
  <c r="DM9" i="1"/>
  <c r="DN6" i="1"/>
  <c r="DN9" i="1"/>
  <c r="DO6" i="1"/>
  <c r="DO9" i="1"/>
  <c r="DP6" i="1"/>
  <c r="DP9" i="1"/>
  <c r="DQ6" i="1"/>
  <c r="DQ9" i="1"/>
  <c r="DR6" i="1"/>
  <c r="DR9" i="1"/>
  <c r="DS6" i="1"/>
  <c r="DS9" i="1"/>
  <c r="DT6" i="1"/>
  <c r="DT9" i="1"/>
  <c r="DU6" i="1"/>
  <c r="DU9" i="1"/>
  <c r="E9"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DT8" i="1"/>
  <c r="DU8" i="1"/>
  <c r="E8"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E7" i="1"/>
  <c r="B12" i="1"/>
  <c r="B11" i="1"/>
  <c r="AS32" i="1"/>
  <c r="BM32" i="1"/>
  <c r="AR32" i="1"/>
  <c r="BL32" i="1"/>
  <c r="AQ32" i="1"/>
  <c r="BK32" i="1"/>
  <c r="AP32" i="1"/>
  <c r="BJ32" i="1"/>
  <c r="AO32" i="1"/>
  <c r="BI32" i="1"/>
  <c r="AN32" i="1"/>
  <c r="BH32" i="1"/>
  <c r="AM32" i="1"/>
  <c r="BG32" i="1"/>
  <c r="AL32" i="1"/>
  <c r="BF32" i="1"/>
  <c r="AK32" i="1"/>
  <c r="BE32" i="1"/>
  <c r="AJ32" i="1"/>
  <c r="BD32" i="1"/>
  <c r="AI32" i="1"/>
  <c r="BC32" i="1"/>
  <c r="AH32" i="1"/>
  <c r="BB32" i="1"/>
  <c r="AG32" i="1"/>
  <c r="BA32" i="1"/>
  <c r="AF32" i="1"/>
  <c r="AZ32" i="1"/>
  <c r="AE32" i="1"/>
  <c r="AY32" i="1"/>
  <c r="AD32" i="1"/>
  <c r="AX32" i="1"/>
  <c r="AC32" i="1"/>
  <c r="AW32" i="1"/>
  <c r="AB32" i="1"/>
  <c r="AV32" i="1"/>
  <c r="AA32" i="1"/>
  <c r="AU32" i="1"/>
  <c r="Z32" i="1"/>
  <c r="AT32" i="1"/>
  <c r="B6" i="1"/>
  <c r="B26" i="1"/>
  <c r="B3" i="1"/>
  <c r="B4" i="1"/>
</calcChain>
</file>

<file path=xl/sharedStrings.xml><?xml version="1.0" encoding="utf-8"?>
<sst xmlns="http://schemas.openxmlformats.org/spreadsheetml/2006/main" count="27" uniqueCount="26">
  <si>
    <t>Filename</t>
  </si>
  <si>
    <t>Index</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</si>
  <si>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</si>
  <si>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</si>
  <si>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</si>
  <si>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</si>
  <si>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</si>
  <si>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</si>
  <si>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</si>
  <si>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</si>
  <si>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</si>
  <si>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Current average time (sec)</t>
  </si>
  <si>
    <t>Version 2.6.0</t>
  </si>
  <si>
    <t>COPYRIGHT (C) Embedded Acoustics BV, 2020</t>
  </si>
  <si>
    <t>LAEQ</t>
  </si>
  <si>
    <t>LCEQ</t>
  </si>
  <si>
    <t>LZEQ</t>
  </si>
  <si>
    <t>RTA logging Data import</t>
  </si>
  <si>
    <t>RTA logging measurement</t>
  </si>
  <si>
    <t>Bands per octave</t>
  </si>
  <si>
    <t>Number of bands</t>
  </si>
  <si>
    <t>Overall</t>
  </si>
  <si>
    <t>Logging entry index</t>
  </si>
  <si>
    <t>Interval (sec)</t>
  </si>
  <si>
    <t>This worksheet allows you to import RTA logging measurements stored on the Bedrock SMxx. Make sure that the RTA logging result files are copied onto your computer, or that the instrument is attached to USB and accessible as a mass storage device. Then press the button below ("Import RTALOG").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</si>
  <si>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RTA logging files can be very large. This can make importing files to take a long time or consume a lot of memory . The number of rows and colums might exceed the limit of the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</si>
</sst>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6"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0000"/>
      <name val="Calibri"/>
      <family val="2"/>
    </font>
  </fonts>
  <fills count="2">
    <fill>
      <patternFill patternType="none"/>
    </fill>
    <fill>
      <patternFill patternType="gray125"/>
    </fill>
  </fills>
  <borders count="2">
    <border>
      <left/>
      <right/>
      <top/>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0" fontId="4" fillId="0" borderId="0" xfId="0" applyFont="1"/>
    <xf numFmtId="0" fontId="3" fillId="0" borderId="0" xfId="0" applyFont="1" applyBorder="1"/>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2" fontId="0" fillId="0" borderId="0" xfId="0" applyNumberFormat="1" applyBorder="1"/>
    <xf numFmtId="164" fontId="0" fillId="0" borderId="0" xfId="0" applyNumberFormat="1" applyBorder="1"/>
    <xf numFmtId="1" fontId="0" fillId="0" borderId="0" xfId="0" applyNumberFormat="1"/>
    <xf numFmtId="0" fontId="0" fillId="0" borderId="0" xfId="0" applyFont="1" applyBorder="1"/>
    <xf numFmtId="165" fontId="0" fillId="0" borderId="0" xfId="0" applyNumberFormat="1" applyBorder="1"/>
    <xf numFmtId="0" fontId="3" fillId="0" borderId="0" xfId="0" applyNumberFormat="1" applyFont="1" applyAlignment="1">
      <alignment wrapText="1"/>
    </xf>
  </cellXfs>
  <cellStyles count="2">
    <cellStyle name="Hyperlink" xfId="1" builtinId="8"/>
    <cellStyle name="Normal" xfId="0" builtinId="0"/>
  </cellStyles>
  <dxfs count="3">
    <dxf>
      <font>
        <color rgb="FF00B050"/>
      </font>
    </dxf>
    <dxf>
      <font>
        <color rgb="FFFFC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View!$D$7</c:f>
              <c:strCache>
                <c:ptCount val="1"/>
                <c:pt idx="0">
                  <c:v>LAEQ</c:v>
                </c:pt>
              </c:strCache>
            </c:strRef>
          </c:tx>
          <c:marker>
            <c:symbol val="none"/>
          </c:marker>
          <c:cat>
            <c:strRef>
              <c:f>View!$F$6:$DU$6</c:f>
              <c:strCache>
                <c:ptCount val="10"/>
                <c:pt idx="0">
                  <c:v>31.5</c:v>
                </c:pt>
                <c:pt idx="1">
                  <c:v>63</c:v>
                </c:pt>
                <c:pt idx="2">
                  <c:v>125</c:v>
                </c:pt>
                <c:pt idx="3">
                  <c:v>250</c:v>
                </c:pt>
                <c:pt idx="4">
                  <c:v>500</c:v>
                </c:pt>
                <c:pt idx="5">
                  <c:v>1000</c:v>
                </c:pt>
                <c:pt idx="6">
                  <c:v>2000</c:v>
                </c:pt>
                <c:pt idx="7">
                  <c:v>4000</c:v>
                </c:pt>
                <c:pt idx="8">
                  <c:v>8000</c:v>
                </c:pt>
                <c:pt idx="9">
                  <c:v>16000</c:v>
                </c:pt>
              </c:strCache>
            </c:strRef>
          </c:cat>
          <c:val>
            <c:numRef>
              <c:f>View!rangeLAEQ</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View!$D$8</c:f>
              <c:strCache>
                <c:ptCount val="1"/>
                <c:pt idx="0">
                  <c:v>LCEQ</c:v>
                </c:pt>
              </c:strCache>
            </c:strRef>
          </c:tx>
          <c:marker>
            <c:symbol val="none"/>
          </c:marker>
          <c:cat>
            <c:strRef>
              <c:f>View!$F$6:$DU$6</c:f>
              <c:strCache>
                <c:ptCount val="10"/>
                <c:pt idx="0">
                  <c:v>31.5</c:v>
                </c:pt>
                <c:pt idx="1">
                  <c:v>63</c:v>
                </c:pt>
                <c:pt idx="2">
                  <c:v>125</c:v>
                </c:pt>
                <c:pt idx="3">
                  <c:v>250</c:v>
                </c:pt>
                <c:pt idx="4">
                  <c:v>500</c:v>
                </c:pt>
                <c:pt idx="5">
                  <c:v>1000</c:v>
                </c:pt>
                <c:pt idx="6">
                  <c:v>2000</c:v>
                </c:pt>
                <c:pt idx="7">
                  <c:v>4000</c:v>
                </c:pt>
                <c:pt idx="8">
                  <c:v>8000</c:v>
                </c:pt>
                <c:pt idx="9">
                  <c:v>16000</c:v>
                </c:pt>
              </c:strCache>
            </c:strRef>
          </c:cat>
          <c:val>
            <c:numRef>
              <c:f>View!rangeLCEQ</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View!$D$9</c:f>
              <c:strCache>
                <c:ptCount val="1"/>
                <c:pt idx="0">
                  <c:v>LZEQ</c:v>
                </c:pt>
              </c:strCache>
            </c:strRef>
          </c:tx>
          <c:marker>
            <c:symbol val="none"/>
          </c:marker>
          <c:cat>
            <c:strRef>
              <c:f>View!$F$6:$DU$6</c:f>
              <c:strCache>
                <c:ptCount val="10"/>
                <c:pt idx="0">
                  <c:v>31.5</c:v>
                </c:pt>
                <c:pt idx="1">
                  <c:v>63</c:v>
                </c:pt>
                <c:pt idx="2">
                  <c:v>125</c:v>
                </c:pt>
                <c:pt idx="3">
                  <c:v>250</c:v>
                </c:pt>
                <c:pt idx="4">
                  <c:v>500</c:v>
                </c:pt>
                <c:pt idx="5">
                  <c:v>1000</c:v>
                </c:pt>
                <c:pt idx="6">
                  <c:v>2000</c:v>
                </c:pt>
                <c:pt idx="7">
                  <c:v>4000</c:v>
                </c:pt>
                <c:pt idx="8">
                  <c:v>8000</c:v>
                </c:pt>
                <c:pt idx="9">
                  <c:v>16000</c:v>
                </c:pt>
              </c:strCache>
            </c:strRef>
          </c:cat>
          <c:val>
            <c:numRef>
              <c:f>View!rangeLZEQ</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95618816"/>
        <c:axId val="164284096"/>
      </c:lineChart>
      <c:catAx>
        <c:axId val="195618816"/>
        <c:scaling>
          <c:orientation val="minMax"/>
        </c:scaling>
        <c:delete val="0"/>
        <c:axPos val="b"/>
        <c:numFmt formatCode="General" sourceLinked="1"/>
        <c:majorTickMark val="out"/>
        <c:minorTickMark val="none"/>
        <c:tickLblPos val="nextTo"/>
        <c:txPr>
          <a:bodyPr rot="5400000" vert="horz"/>
          <a:lstStyle/>
          <a:p>
            <a:pPr>
              <a:defRPr/>
            </a:pPr>
            <a:endParaRPr lang="nl-NL"/>
          </a:p>
        </c:txPr>
        <c:crossAx val="164284096"/>
        <c:crosses val="autoZero"/>
        <c:auto val="1"/>
        <c:lblAlgn val="ctr"/>
        <c:lblOffset val="100"/>
        <c:noMultiLvlLbl val="0"/>
      </c:catAx>
      <c:valAx>
        <c:axId val="164284096"/>
        <c:scaling>
          <c:orientation val="minMax"/>
        </c:scaling>
        <c:delete val="0"/>
        <c:axPos val="l"/>
        <c:majorGridlines/>
        <c:numFmt formatCode="General" sourceLinked="1"/>
        <c:majorTickMark val="out"/>
        <c:minorTickMark val="none"/>
        <c:tickLblPos val="nextTo"/>
        <c:crossAx val="1956188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3181350</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RTALOG</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22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337102</xdr:colOff>
      <xdr:row>4</xdr:row>
      <xdr:rowOff>66675</xdr:rowOff>
    </xdr:to>
    <xdr:pic>
      <xdr:nvPicPr>
        <xdr:cNvPr id="3373"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6650" y="114300"/>
          <a:ext cx="2495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25</xdr:row>
          <xdr:rowOff>19050</xdr:rowOff>
        </xdr:from>
        <xdr:to>
          <xdr:col>3</xdr:col>
          <xdr:colOff>285750</xdr:colOff>
          <xdr:row>26</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25</xdr:row>
          <xdr:rowOff>19050</xdr:rowOff>
        </xdr:from>
        <xdr:to>
          <xdr:col>4</xdr:col>
          <xdr:colOff>323850</xdr:colOff>
          <xdr:row>26</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twoCellAnchor>
    <xdr:from>
      <xdr:col>3</xdr:col>
      <xdr:colOff>14653</xdr:colOff>
      <xdr:row>10</xdr:row>
      <xdr:rowOff>8283</xdr:rowOff>
    </xdr:from>
    <xdr:to>
      <xdr:col>17</xdr:col>
      <xdr:colOff>644769</xdr:colOff>
      <xdr:row>23</xdr:row>
      <xdr:rowOff>182218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0</xdr:col>
          <xdr:colOff>95250</xdr:colOff>
          <xdr:row>13</xdr:row>
          <xdr:rowOff>28575</xdr:rowOff>
        </xdr:from>
        <xdr:to>
          <xdr:col>0</xdr:col>
          <xdr:colOff>857250</xdr:colOff>
          <xdr:row>14</xdr:row>
          <xdr:rowOff>171450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Earlier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1057275</xdr:colOff>
          <xdr:row>13</xdr:row>
          <xdr:rowOff>28575</xdr:rowOff>
        </xdr:from>
        <xdr:to>
          <xdr:col>0</xdr:col>
          <xdr:colOff>1828800</xdr:colOff>
          <xdr:row>14</xdr:row>
          <xdr:rowOff>171450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Later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election activeCell="A9" sqref="A9"/>
    </sheetView>
  </sheetViews>
  <sheetFormatPr defaultRowHeight="15" x14ac:dyDescent="0.25"/>
  <cols>
    <col min="1" max="1" width="66.28515625" customWidth="1"/>
  </cols>
  <sheetData>
    <row r="1" spans="1:1" x14ac:dyDescent="0.25">
      <c r="A1" s="8" t="s">
        <v>17</v>
      </c>
    </row>
    <row r="6" spans="1:1" x14ac:dyDescent="0.25">
      <c r="A6" s="8" t="s">
        <v>4</v>
      </c>
    </row>
    <row r="7" spans="1:1" ht="210" x14ac:dyDescent="0.25">
      <c r="A7" s="9" t="s">
        <v>24</v>
      </c>
    </row>
    <row r="8" spans="1:1" x14ac:dyDescent="0.25">
      <c r="A8" s="9"/>
    </row>
    <row r="9" spans="1:1" ht="45" x14ac:dyDescent="0.25">
      <c r="A9" s="18" t="s">
        <v>25</v>
      </c>
    </row>
    <row r="10" spans="1:1" x14ac:dyDescent="0.25">
      <c r="A10" s="9"/>
    </row>
    <row r="11" spans="1:1" ht="30" x14ac:dyDescent="0.25">
      <c r="A11" s="9" t="s">
        <v>5</v>
      </c>
    </row>
    <row r="12" spans="1:1" x14ac:dyDescent="0.25">
      <c r="A12" s="10" t="s">
        <v>6</v>
      </c>
    </row>
    <row r="14" spans="1:1" x14ac:dyDescent="0.25">
      <c r="A14" t="s">
        <v>12</v>
      </c>
    </row>
    <row r="17" spans="1:1" x14ac:dyDescent="0.25">
      <c r="A17" s="11" t="s">
        <v>13</v>
      </c>
    </row>
    <row r="18" spans="1:1" ht="105" x14ac:dyDescent="0.25">
      <c r="A18" s="9" t="s">
        <v>7</v>
      </c>
    </row>
    <row r="19" spans="1:1" x14ac:dyDescent="0.25">
      <c r="A19" t="s">
        <v>8</v>
      </c>
    </row>
    <row r="20" spans="1:1" x14ac:dyDescent="0.25">
      <c r="A20" s="11" t="s">
        <v>9</v>
      </c>
    </row>
    <row r="21" spans="1:1" ht="120" x14ac:dyDescent="0.25">
      <c r="A21" s="12" t="s">
        <v>10</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RTALogging">
                <anchor moveWithCells="1" sizeWithCells="1">
                  <from>
                    <xdr:col>0</xdr:col>
                    <xdr:colOff>3181350</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U33"/>
  <sheetViews>
    <sheetView zoomScale="130" zoomScaleNormal="130" workbookViewId="0">
      <selection activeCell="A17" sqref="A17"/>
    </sheetView>
  </sheetViews>
  <sheetFormatPr defaultRowHeight="15" x14ac:dyDescent="0.25"/>
  <cols>
    <col min="1" max="1" width="27.5703125" bestFit="1" customWidth="1"/>
    <col min="2" max="2" width="13.140625" bestFit="1" customWidth="1"/>
    <col min="3" max="3" width="11.85546875" customWidth="1"/>
    <col min="4" max="125" width="9.7109375" customWidth="1"/>
  </cols>
  <sheetData>
    <row r="1" spans="1:125" ht="21" x14ac:dyDescent="0.35">
      <c r="A1" s="5" t="s">
        <v>18</v>
      </c>
    </row>
    <row r="2" spans="1:125" x14ac:dyDescent="0.25">
      <c r="K2" s="7"/>
      <c r="L2" s="15"/>
      <c r="M2" s="3"/>
      <c r="N2" s="3"/>
      <c r="O2" s="3"/>
      <c r="P2" s="15"/>
      <c r="Q2" s="3"/>
    </row>
    <row r="3" spans="1:125" x14ac:dyDescent="0.25">
      <c r="A3" s="4" t="s">
        <v>3</v>
      </c>
      <c r="B3" s="1">
        <f ca="1">OFFSET(Data!B2,0,(View!$B$27-1)*12)</f>
        <v>0</v>
      </c>
      <c r="K3" s="7"/>
      <c r="L3" s="15"/>
      <c r="M3" s="3"/>
      <c r="N3" s="3"/>
      <c r="O3" s="3"/>
      <c r="P3" s="15"/>
      <c r="Q3" s="3"/>
    </row>
    <row r="4" spans="1:125" x14ac:dyDescent="0.25">
      <c r="A4" s="4" t="s">
        <v>2</v>
      </c>
      <c r="B4" s="2">
        <f ca="1">OFFSET(Data!C2,0,(View!$B$27-1)*12)</f>
        <v>0</v>
      </c>
      <c r="K4" s="7"/>
      <c r="L4" s="15"/>
      <c r="M4" s="3"/>
      <c r="N4" s="3"/>
      <c r="O4" s="3"/>
      <c r="P4" s="15"/>
      <c r="Q4" s="3"/>
    </row>
    <row r="5" spans="1:125" x14ac:dyDescent="0.25">
      <c r="K5" s="7"/>
      <c r="L5" s="15"/>
      <c r="M5" s="3"/>
      <c r="N5" s="3"/>
      <c r="O5" s="3"/>
      <c r="P5" s="15"/>
      <c r="Q5" s="3"/>
    </row>
    <row r="6" spans="1:125" x14ac:dyDescent="0.25">
      <c r="A6" s="4" t="s">
        <v>11</v>
      </c>
      <c r="B6">
        <f ca="1">MAX(OFFSET(Data!$D$2,0,(View!$B$27-1)*365), 1)</f>
        <v>1</v>
      </c>
      <c r="E6" t="s">
        <v>21</v>
      </c>
      <c r="F6">
        <f ca="1">IF(OFFSET(View!F$30,View!$E$30,0)&gt;0,OFFSET(View!F$30,View!$E$30,0),"")</f>
        <v>31.5</v>
      </c>
      <c r="G6">
        <f ca="1">IF(OFFSET(View!G$30,View!$E$30,0)&gt;0,OFFSET(View!G$30,View!$E$30,0),"")</f>
        <v>63</v>
      </c>
      <c r="H6">
        <f ca="1">IF(OFFSET(View!H$30,View!$E$30,0)&gt;0,OFFSET(View!H$30,View!$E$30,0),"")</f>
        <v>125</v>
      </c>
      <c r="I6">
        <f ca="1">IF(OFFSET(View!I$30,View!$E$30,0)&gt;0,OFFSET(View!I$30,View!$E$30,0),"")</f>
        <v>250</v>
      </c>
      <c r="J6">
        <f ca="1">IF(OFFSET(View!J$30,View!$E$30,0)&gt;0,OFFSET(View!J$30,View!$E$30,0),"")</f>
        <v>500</v>
      </c>
      <c r="K6">
        <f ca="1">IF(OFFSET(View!K$30,View!$E$30,0)&gt;0,OFFSET(View!K$30,View!$E$30,0),"")</f>
        <v>1000</v>
      </c>
      <c r="L6">
        <f ca="1">IF(OFFSET(View!L$30,View!$E$30,0)&gt;0,OFFSET(View!L$30,View!$E$30,0),"")</f>
        <v>2000</v>
      </c>
      <c r="M6">
        <f ca="1">IF(OFFSET(View!M$30,View!$E$30,0)&gt;0,OFFSET(View!M$30,View!$E$30,0),"")</f>
        <v>4000</v>
      </c>
      <c r="N6">
        <f ca="1">IF(OFFSET(View!N$30,View!$E$30,0)&gt;0,OFFSET(View!N$30,View!$E$30,0),"")</f>
        <v>8000</v>
      </c>
      <c r="O6">
        <f ca="1">IF(OFFSET(View!O$30,View!$E$30,0)&gt;0,OFFSET(View!O$30,View!$E$30,0),"")</f>
        <v>16000</v>
      </c>
      <c r="P6" t="str">
        <f ca="1">IF(OFFSET(View!P$30,View!$E$30,0)&gt;0,OFFSET(View!P$30,View!$E$30,0),"")</f>
        <v/>
      </c>
      <c r="Q6" t="str">
        <f ca="1">IF(OFFSET(View!Q$30,View!$E$30,0)&gt;0,OFFSET(View!Q$30,View!$E$30,0),"")</f>
        <v/>
      </c>
      <c r="R6" t="str">
        <f ca="1">IF(OFFSET(View!R$30,View!$E$30,0)&gt;0,OFFSET(View!R$30,View!$E$30,0),"")</f>
        <v/>
      </c>
      <c r="S6" t="str">
        <f ca="1">IF(OFFSET(View!S$30,View!$E$30,0)&gt;0,OFFSET(View!S$30,View!$E$30,0),"")</f>
        <v/>
      </c>
      <c r="T6" t="str">
        <f ca="1">IF(OFFSET(View!T$30,View!$E$30,0)&gt;0,OFFSET(View!T$30,View!$E$30,0),"")</f>
        <v/>
      </c>
      <c r="U6" t="str">
        <f ca="1">IF(OFFSET(View!U$30,View!$E$30,0)&gt;0,OFFSET(View!U$30,View!$E$30,0),"")</f>
        <v/>
      </c>
      <c r="V6" t="str">
        <f ca="1">IF(OFFSET(View!V$30,View!$E$30,0)&gt;0,OFFSET(View!V$30,View!$E$30,0),"")</f>
        <v/>
      </c>
      <c r="W6" t="str">
        <f ca="1">IF(OFFSET(View!W$30,View!$E$30,0)&gt;0,OFFSET(View!W$30,View!$E$30,0),"")</f>
        <v/>
      </c>
      <c r="X6" t="str">
        <f ca="1">IF(OFFSET(View!X$30,View!$E$30,0)&gt;0,OFFSET(View!X$30,View!$E$30,0),"")</f>
        <v/>
      </c>
      <c r="Y6" t="str">
        <f ca="1">IF(OFFSET(View!Y$30,View!$E$30,0)&gt;0,OFFSET(View!Y$30,View!$E$30,0),"")</f>
        <v/>
      </c>
      <c r="Z6" t="str">
        <f ca="1">IF(OFFSET(View!Z$30,View!$E$30,0)&gt;0,OFFSET(View!Z$30,View!$E$30,0),"")</f>
        <v/>
      </c>
      <c r="AA6" t="str">
        <f ca="1">IF(OFFSET(View!AA$30,View!$E$30,0)&gt;0,OFFSET(View!AA$30,View!$E$30,0),"")</f>
        <v/>
      </c>
      <c r="AB6" t="str">
        <f ca="1">IF(OFFSET(View!AB$30,View!$E$30,0)&gt;0,OFFSET(View!AB$30,View!$E$30,0),"")</f>
        <v/>
      </c>
      <c r="AC6" t="str">
        <f ca="1">IF(OFFSET(View!AC$30,View!$E$30,0)&gt;0,OFFSET(View!AC$30,View!$E$30,0),"")</f>
        <v/>
      </c>
      <c r="AD6" t="str">
        <f ca="1">IF(OFFSET(View!AD$30,View!$E$30,0)&gt;0,OFFSET(View!AD$30,View!$E$30,0),"")</f>
        <v/>
      </c>
      <c r="AE6" t="str">
        <f ca="1">IF(OFFSET(View!AE$30,View!$E$30,0)&gt;0,OFFSET(View!AE$30,View!$E$30,0),"")</f>
        <v/>
      </c>
      <c r="AF6" t="str">
        <f ca="1">IF(OFFSET(View!AF$30,View!$E$30,0)&gt;0,OFFSET(View!AF$30,View!$E$30,0),"")</f>
        <v/>
      </c>
      <c r="AG6" t="str">
        <f ca="1">IF(OFFSET(View!AG$30,View!$E$30,0)&gt;0,OFFSET(View!AG$30,View!$E$30,0),"")</f>
        <v/>
      </c>
      <c r="AH6" t="str">
        <f ca="1">IF(OFFSET(View!AH$30,View!$E$30,0)&gt;0,OFFSET(View!AH$30,View!$E$30,0),"")</f>
        <v/>
      </c>
      <c r="AI6" t="str">
        <f ca="1">IF(OFFSET(View!AI$30,View!$E$30,0)&gt;0,OFFSET(View!AI$30,View!$E$30,0),"")</f>
        <v/>
      </c>
      <c r="AJ6" t="str">
        <f ca="1">IF(OFFSET(View!AJ$30,View!$E$30,0)&gt;0,OFFSET(View!AJ$30,View!$E$30,0),"")</f>
        <v/>
      </c>
      <c r="AK6" t="str">
        <f ca="1">IF(OFFSET(View!AK$30,View!$E$30,0)&gt;0,OFFSET(View!AK$30,View!$E$30,0),"")</f>
        <v/>
      </c>
      <c r="AL6" t="str">
        <f ca="1">IF(OFFSET(View!AL$30,View!$E$30,0)&gt;0,OFFSET(View!AL$30,View!$E$30,0),"")</f>
        <v/>
      </c>
      <c r="AM6" t="str">
        <f ca="1">IF(OFFSET(View!AM$30,View!$E$30,0)&gt;0,OFFSET(View!AM$30,View!$E$30,0),"")</f>
        <v/>
      </c>
      <c r="AN6" t="str">
        <f ca="1">IF(OFFSET(View!AN$30,View!$E$30,0)&gt;0,OFFSET(View!AN$30,View!$E$30,0),"")</f>
        <v/>
      </c>
      <c r="AO6" t="str">
        <f ca="1">IF(OFFSET(View!AO$30,View!$E$30,0)&gt;0,OFFSET(View!AO$30,View!$E$30,0),"")</f>
        <v/>
      </c>
      <c r="AP6" t="str">
        <f ca="1">IF(OFFSET(View!AP$30,View!$E$30,0)&gt;0,OFFSET(View!AP$30,View!$E$30,0),"")</f>
        <v/>
      </c>
      <c r="AQ6" t="str">
        <f ca="1">IF(OFFSET(View!AQ$30,View!$E$30,0)&gt;0,OFFSET(View!AQ$30,View!$E$30,0),"")</f>
        <v/>
      </c>
      <c r="AR6" t="str">
        <f ca="1">IF(OFFSET(View!AR$30,View!$E$30,0)&gt;0,OFFSET(View!AR$30,View!$E$30,0),"")</f>
        <v/>
      </c>
      <c r="AS6" t="str">
        <f ca="1">IF(OFFSET(View!AS$30,View!$E$30,0)&gt;0,OFFSET(View!AS$30,View!$E$30,0),"")</f>
        <v/>
      </c>
      <c r="AT6" t="str">
        <f ca="1">IF(OFFSET(View!AT$30,View!$E$30,0)&gt;0,OFFSET(View!AT$30,View!$E$30,0),"")</f>
        <v/>
      </c>
      <c r="AU6" t="str">
        <f ca="1">IF(OFFSET(View!AU$30,View!$E$30,0)&gt;0,OFFSET(View!AU$30,View!$E$30,0),"")</f>
        <v/>
      </c>
      <c r="AV6" t="str">
        <f ca="1">IF(OFFSET(View!AV$30,View!$E$30,0)&gt;0,OFFSET(View!AV$30,View!$E$30,0),"")</f>
        <v/>
      </c>
      <c r="AW6" t="str">
        <f ca="1">IF(OFFSET(View!AW$30,View!$E$30,0)&gt;0,OFFSET(View!AW$30,View!$E$30,0),"")</f>
        <v/>
      </c>
      <c r="AX6" t="str">
        <f ca="1">IF(OFFSET(View!AX$30,View!$E$30,0)&gt;0,OFFSET(View!AX$30,View!$E$30,0),"")</f>
        <v/>
      </c>
      <c r="AY6" t="str">
        <f ca="1">IF(OFFSET(View!AY$30,View!$E$30,0)&gt;0,OFFSET(View!AY$30,View!$E$30,0),"")</f>
        <v/>
      </c>
      <c r="AZ6" t="str">
        <f ca="1">IF(OFFSET(View!AZ$30,View!$E$30,0)&gt;0,OFFSET(View!AZ$30,View!$E$30,0),"")</f>
        <v/>
      </c>
      <c r="BA6" t="str">
        <f ca="1">IF(OFFSET(View!BA$30,View!$E$30,0)&gt;0,OFFSET(View!BA$30,View!$E$30,0),"")</f>
        <v/>
      </c>
      <c r="BB6" t="str">
        <f ca="1">IF(OFFSET(View!BB$30,View!$E$30,0)&gt;0,OFFSET(View!BB$30,View!$E$30,0),"")</f>
        <v/>
      </c>
      <c r="BC6" t="str">
        <f ca="1">IF(OFFSET(View!BC$30,View!$E$30,0)&gt;0,OFFSET(View!BC$30,View!$E$30,0),"")</f>
        <v/>
      </c>
      <c r="BD6" t="str">
        <f ca="1">IF(OFFSET(View!BD$30,View!$E$30,0)&gt;0,OFFSET(View!BD$30,View!$E$30,0),"")</f>
        <v/>
      </c>
      <c r="BE6" t="str">
        <f ca="1">IF(OFFSET(View!BE$30,View!$E$30,0)&gt;0,OFFSET(View!BE$30,View!$E$30,0),"")</f>
        <v/>
      </c>
      <c r="BF6" t="str">
        <f ca="1">IF(OFFSET(View!BF$30,View!$E$30,0)&gt;0,OFFSET(View!BF$30,View!$E$30,0),"")</f>
        <v/>
      </c>
      <c r="BG6" t="str">
        <f ca="1">IF(OFFSET(View!BG$30,View!$E$30,0)&gt;0,OFFSET(View!BG$30,View!$E$30,0),"")</f>
        <v/>
      </c>
      <c r="BH6" t="str">
        <f ca="1">IF(OFFSET(View!BH$30,View!$E$30,0)&gt;0,OFFSET(View!BH$30,View!$E$30,0),"")</f>
        <v/>
      </c>
      <c r="BI6" t="str">
        <f ca="1">IF(OFFSET(View!BI$30,View!$E$30,0)&gt;0,OFFSET(View!BI$30,View!$E$30,0),"")</f>
        <v/>
      </c>
      <c r="BJ6" t="str">
        <f ca="1">IF(OFFSET(View!BJ$30,View!$E$30,0)&gt;0,OFFSET(View!BJ$30,View!$E$30,0),"")</f>
        <v/>
      </c>
      <c r="BK6" t="str">
        <f ca="1">IF(OFFSET(View!BK$30,View!$E$30,0)&gt;0,OFFSET(View!BK$30,View!$E$30,0),"")</f>
        <v/>
      </c>
      <c r="BL6" t="str">
        <f ca="1">IF(OFFSET(View!BL$30,View!$E$30,0)&gt;0,OFFSET(View!BL$30,View!$E$30,0),"")</f>
        <v/>
      </c>
      <c r="BM6" t="str">
        <f ca="1">IF(OFFSET(View!BM$30,View!$E$30,0)&gt;0,OFFSET(View!BM$30,View!$E$30,0),"")</f>
        <v/>
      </c>
      <c r="BN6" t="str">
        <f ca="1">IF(OFFSET(View!BN$30,View!$E$30,0)&gt;0,OFFSET(View!BN$30,View!$E$30,0),"")</f>
        <v/>
      </c>
      <c r="BO6" t="str">
        <f ca="1">IF(OFFSET(View!BO$30,View!$E$30,0)&gt;0,OFFSET(View!BO$30,View!$E$30,0),"")</f>
        <v/>
      </c>
      <c r="BP6" t="str">
        <f ca="1">IF(OFFSET(View!BP$30,View!$E$30,0)&gt;0,OFFSET(View!BP$30,View!$E$30,0),"")</f>
        <v/>
      </c>
      <c r="BQ6" t="str">
        <f ca="1">IF(OFFSET(View!BQ$30,View!$E$30,0)&gt;0,OFFSET(View!BQ$30,View!$E$30,0),"")</f>
        <v/>
      </c>
      <c r="BR6" t="str">
        <f ca="1">IF(OFFSET(View!BR$30,View!$E$30,0)&gt;0,OFFSET(View!BR$30,View!$E$30,0),"")</f>
        <v/>
      </c>
      <c r="BS6" t="str">
        <f ca="1">IF(OFFSET(View!BS$30,View!$E$30,0)&gt;0,OFFSET(View!BS$30,View!$E$30,0),"")</f>
        <v/>
      </c>
      <c r="BT6" t="str">
        <f ca="1">IF(OFFSET(View!BT$30,View!$E$30,0)&gt;0,OFFSET(View!BT$30,View!$E$30,0),"")</f>
        <v/>
      </c>
      <c r="BU6" t="str">
        <f ca="1">IF(OFFSET(View!BU$30,View!$E$30,0)&gt;0,OFFSET(View!BU$30,View!$E$30,0),"")</f>
        <v/>
      </c>
      <c r="BV6" t="str">
        <f ca="1">IF(OFFSET(View!BV$30,View!$E$30,0)&gt;0,OFFSET(View!BV$30,View!$E$30,0),"")</f>
        <v/>
      </c>
      <c r="BW6" t="str">
        <f ca="1">IF(OFFSET(View!BW$30,View!$E$30,0)&gt;0,OFFSET(View!BW$30,View!$E$30,0),"")</f>
        <v/>
      </c>
      <c r="BX6" t="str">
        <f ca="1">IF(OFFSET(View!BX$30,View!$E$30,0)&gt;0,OFFSET(View!BX$30,View!$E$30,0),"")</f>
        <v/>
      </c>
      <c r="BY6" t="str">
        <f ca="1">IF(OFFSET(View!BY$30,View!$E$30,0)&gt;0,OFFSET(View!BY$30,View!$E$30,0),"")</f>
        <v/>
      </c>
      <c r="BZ6" t="str">
        <f ca="1">IF(OFFSET(View!BZ$30,View!$E$30,0)&gt;0,OFFSET(View!BZ$30,View!$E$30,0),"")</f>
        <v/>
      </c>
      <c r="CA6" t="str">
        <f ca="1">IF(OFFSET(View!CA$30,View!$E$30,0)&gt;0,OFFSET(View!CA$30,View!$E$30,0),"")</f>
        <v/>
      </c>
      <c r="CB6" t="str">
        <f ca="1">IF(OFFSET(View!CB$30,View!$E$30,0)&gt;0,OFFSET(View!CB$30,View!$E$30,0),"")</f>
        <v/>
      </c>
      <c r="CC6" t="str">
        <f ca="1">IF(OFFSET(View!CC$30,View!$E$30,0)&gt;0,OFFSET(View!CC$30,View!$E$30,0),"")</f>
        <v/>
      </c>
      <c r="CD6" t="str">
        <f ca="1">IF(OFFSET(View!CD$30,View!$E$30,0)&gt;0,OFFSET(View!CD$30,View!$E$30,0),"")</f>
        <v/>
      </c>
      <c r="CE6" t="str">
        <f ca="1">IF(OFFSET(View!CE$30,View!$E$30,0)&gt;0,OFFSET(View!CE$30,View!$E$30,0),"")</f>
        <v/>
      </c>
      <c r="CF6" t="str">
        <f ca="1">IF(OFFSET(View!CF$30,View!$E$30,0)&gt;0,OFFSET(View!CF$30,View!$E$30,0),"")</f>
        <v/>
      </c>
      <c r="CG6" t="str">
        <f ca="1">IF(OFFSET(View!CG$30,View!$E$30,0)&gt;0,OFFSET(View!CG$30,View!$E$30,0),"")</f>
        <v/>
      </c>
      <c r="CH6" t="str">
        <f ca="1">IF(OFFSET(View!CH$30,View!$E$30,0)&gt;0,OFFSET(View!CH$30,View!$E$30,0),"")</f>
        <v/>
      </c>
      <c r="CI6" t="str">
        <f ca="1">IF(OFFSET(View!CI$30,View!$E$30,0)&gt;0,OFFSET(View!CI$30,View!$E$30,0),"")</f>
        <v/>
      </c>
      <c r="CJ6" t="str">
        <f ca="1">IF(OFFSET(View!CJ$30,View!$E$30,0)&gt;0,OFFSET(View!CJ$30,View!$E$30,0),"")</f>
        <v/>
      </c>
      <c r="CK6" t="str">
        <f ca="1">IF(OFFSET(View!CK$30,View!$E$30,0)&gt;0,OFFSET(View!CK$30,View!$E$30,0),"")</f>
        <v/>
      </c>
      <c r="CL6" t="str">
        <f ca="1">IF(OFFSET(View!CL$30,View!$E$30,0)&gt;0,OFFSET(View!CL$30,View!$E$30,0),"")</f>
        <v/>
      </c>
      <c r="CM6" t="str">
        <f ca="1">IF(OFFSET(View!CM$30,View!$E$30,0)&gt;0,OFFSET(View!CM$30,View!$E$30,0),"")</f>
        <v/>
      </c>
      <c r="CN6" t="str">
        <f ca="1">IF(OFFSET(View!CN$30,View!$E$30,0)&gt;0,OFFSET(View!CN$30,View!$E$30,0),"")</f>
        <v/>
      </c>
      <c r="CO6" t="str">
        <f ca="1">IF(OFFSET(View!CO$30,View!$E$30,0)&gt;0,OFFSET(View!CO$30,View!$E$30,0),"")</f>
        <v/>
      </c>
      <c r="CP6" t="str">
        <f ca="1">IF(OFFSET(View!CP$30,View!$E$30,0)&gt;0,OFFSET(View!CP$30,View!$E$30,0),"")</f>
        <v/>
      </c>
      <c r="CQ6" t="str">
        <f ca="1">IF(OFFSET(View!CQ$30,View!$E$30,0)&gt;0,OFFSET(View!CQ$30,View!$E$30,0),"")</f>
        <v/>
      </c>
      <c r="CR6" t="str">
        <f ca="1">IF(OFFSET(View!CR$30,View!$E$30,0)&gt;0,OFFSET(View!CR$30,View!$E$30,0),"")</f>
        <v/>
      </c>
      <c r="CS6" t="str">
        <f ca="1">IF(OFFSET(View!CS$30,View!$E$30,0)&gt;0,OFFSET(View!CS$30,View!$E$30,0),"")</f>
        <v/>
      </c>
      <c r="CT6" t="str">
        <f ca="1">IF(OFFSET(View!CT$30,View!$E$30,0)&gt;0,OFFSET(View!CT$30,View!$E$30,0),"")</f>
        <v/>
      </c>
      <c r="CU6" t="str">
        <f ca="1">IF(OFFSET(View!CU$30,View!$E$30,0)&gt;0,OFFSET(View!CU$30,View!$E$30,0),"")</f>
        <v/>
      </c>
      <c r="CV6" t="str">
        <f ca="1">IF(OFFSET(View!CV$30,View!$E$30,0)&gt;0,OFFSET(View!CV$30,View!$E$30,0),"")</f>
        <v/>
      </c>
      <c r="CW6" t="str">
        <f ca="1">IF(OFFSET(View!CW$30,View!$E$30,0)&gt;0,OFFSET(View!CW$30,View!$E$30,0),"")</f>
        <v/>
      </c>
      <c r="CX6" t="str">
        <f ca="1">IF(OFFSET(View!CX$30,View!$E$30,0)&gt;0,OFFSET(View!CX$30,View!$E$30,0),"")</f>
        <v/>
      </c>
      <c r="CY6" t="str">
        <f ca="1">IF(OFFSET(View!CY$30,View!$E$30,0)&gt;0,OFFSET(View!CY$30,View!$E$30,0),"")</f>
        <v/>
      </c>
      <c r="CZ6" t="str">
        <f ca="1">IF(OFFSET(View!CZ$30,View!$E$30,0)&gt;0,OFFSET(View!CZ$30,View!$E$30,0),"")</f>
        <v/>
      </c>
      <c r="DA6" t="str">
        <f ca="1">IF(OFFSET(View!DA$30,View!$E$30,0)&gt;0,OFFSET(View!DA$30,View!$E$30,0),"")</f>
        <v/>
      </c>
      <c r="DB6" t="str">
        <f ca="1">IF(OFFSET(View!DB$30,View!$E$30,0)&gt;0,OFFSET(View!DB$30,View!$E$30,0),"")</f>
        <v/>
      </c>
      <c r="DC6" t="str">
        <f ca="1">IF(OFFSET(View!DC$30,View!$E$30,0)&gt;0,OFFSET(View!DC$30,View!$E$30,0),"")</f>
        <v/>
      </c>
      <c r="DD6" t="str">
        <f ca="1">IF(OFFSET(View!DD$30,View!$E$30,0)&gt;0,OFFSET(View!DD$30,View!$E$30,0),"")</f>
        <v/>
      </c>
      <c r="DE6" t="str">
        <f ca="1">IF(OFFSET(View!DE$30,View!$E$30,0)&gt;0,OFFSET(View!DE$30,View!$E$30,0),"")</f>
        <v/>
      </c>
      <c r="DF6" t="str">
        <f ca="1">IF(OFFSET(View!DF$30,View!$E$30,0)&gt;0,OFFSET(View!DF$30,View!$E$30,0),"")</f>
        <v/>
      </c>
      <c r="DG6" t="str">
        <f ca="1">IF(OFFSET(View!DG$30,View!$E$30,0)&gt;0,OFFSET(View!DG$30,View!$E$30,0),"")</f>
        <v/>
      </c>
      <c r="DH6" t="str">
        <f ca="1">IF(OFFSET(View!DH$30,View!$E$30,0)&gt;0,OFFSET(View!DH$30,View!$E$30,0),"")</f>
        <v/>
      </c>
      <c r="DI6" t="str">
        <f ca="1">IF(OFFSET(View!DI$30,View!$E$30,0)&gt;0,OFFSET(View!DI$30,View!$E$30,0),"")</f>
        <v/>
      </c>
      <c r="DJ6" t="str">
        <f ca="1">IF(OFFSET(View!DJ$30,View!$E$30,0)&gt;0,OFFSET(View!DJ$30,View!$E$30,0),"")</f>
        <v/>
      </c>
      <c r="DK6" t="str">
        <f ca="1">IF(OFFSET(View!DK$30,View!$E$30,0)&gt;0,OFFSET(View!DK$30,View!$E$30,0),"")</f>
        <v/>
      </c>
      <c r="DL6" t="str">
        <f ca="1">IF(OFFSET(View!DL$30,View!$E$30,0)&gt;0,OFFSET(View!DL$30,View!$E$30,0),"")</f>
        <v/>
      </c>
      <c r="DM6" t="str">
        <f ca="1">IF(OFFSET(View!DM$30,View!$E$30,0)&gt;0,OFFSET(View!DM$30,View!$E$30,0),"")</f>
        <v/>
      </c>
      <c r="DN6" t="str">
        <f ca="1">IF(OFFSET(View!DN$30,View!$E$30,0)&gt;0,OFFSET(View!DN$30,View!$E$30,0),"")</f>
        <v/>
      </c>
      <c r="DO6" t="str">
        <f ca="1">IF(OFFSET(View!DO$30,View!$E$30,0)&gt;0,OFFSET(View!DO$30,View!$E$30,0),"")</f>
        <v/>
      </c>
      <c r="DP6" t="str">
        <f ca="1">IF(OFFSET(View!DP$30,View!$E$30,0)&gt;0,OFFSET(View!DP$30,View!$E$30,0),"")</f>
        <v/>
      </c>
      <c r="DQ6" t="str">
        <f ca="1">IF(OFFSET(View!DQ$30,View!$E$30,0)&gt;0,OFFSET(View!DQ$30,View!$E$30,0),"")</f>
        <v/>
      </c>
      <c r="DR6" t="str">
        <f ca="1">IF(OFFSET(View!DR$30,View!$E$30,0)&gt;0,OFFSET(View!DR$30,View!$E$30,0),"")</f>
        <v/>
      </c>
      <c r="DS6" t="str">
        <f ca="1">IF(OFFSET(View!DS$30,View!$E$30,0)&gt;0,OFFSET(View!DS$30,View!$E$30,0),"")</f>
        <v/>
      </c>
      <c r="DT6" t="str">
        <f ca="1">IF(OFFSET(View!DT$30,View!$E$30,0)&gt;0,OFFSET(View!DT$30,View!$E$30,0),"")</f>
        <v/>
      </c>
      <c r="DU6" t="str">
        <f ca="1">IF(OFFSET(View!DU$30,View!$E$30,0)&gt;0,OFFSET(View!DU$30,View!$E$30,0),"")</f>
        <v/>
      </c>
    </row>
    <row r="7" spans="1:125" x14ac:dyDescent="0.25">
      <c r="A7" s="4" t="s">
        <v>19</v>
      </c>
      <c r="B7" s="16">
        <f ca="1">MAX(OFFSET(Data!$E$2,0,(View!$B$27-1)*365), 1)</f>
        <v>1</v>
      </c>
      <c r="D7" t="s">
        <v>14</v>
      </c>
      <c r="E7">
        <f ca="1">IF(E$6&lt;&gt;"",OFFSET(Data!C$4,$B$10,(View!$B$27-1)*365),"")</f>
        <v>0</v>
      </c>
      <c r="F7">
        <f ca="1">IF(F$6&lt;&gt;"",OFFSET(Data!D$4,$B$10,(View!$B$27-1)*365),"")</f>
        <v>0</v>
      </c>
      <c r="G7">
        <f ca="1">IF(G$6&lt;&gt;"",OFFSET(Data!E$4,$B$10,(View!$B$27-1)*365),"")</f>
        <v>0</v>
      </c>
      <c r="H7">
        <f ca="1">IF(H$6&lt;&gt;"",OFFSET(Data!F$4,$B$10,(View!$B$27-1)*365),"")</f>
        <v>0</v>
      </c>
      <c r="I7">
        <f ca="1">IF(I$6&lt;&gt;"",OFFSET(Data!G$4,$B$10,(View!$B$27-1)*365),"")</f>
        <v>0</v>
      </c>
      <c r="J7">
        <f ca="1">IF(J$6&lt;&gt;"",OFFSET(Data!H$4,$B$10,(View!$B$27-1)*365),"")</f>
        <v>0</v>
      </c>
      <c r="K7">
        <f ca="1">IF(K$6&lt;&gt;"",OFFSET(Data!I$4,$B$10,(View!$B$27-1)*365),"")</f>
        <v>0</v>
      </c>
      <c r="L7">
        <f ca="1">IF(L$6&lt;&gt;"",OFFSET(Data!J$4,$B$10,(View!$B$27-1)*365),"")</f>
        <v>0</v>
      </c>
      <c r="M7">
        <f ca="1">IF(M$6&lt;&gt;"",OFFSET(Data!K$4,$B$10,(View!$B$27-1)*365),"")</f>
        <v>0</v>
      </c>
      <c r="N7">
        <f ca="1">IF(N$6&lt;&gt;"",OFFSET(Data!L$4,$B$10,(View!$B$27-1)*365),"")</f>
        <v>0</v>
      </c>
      <c r="O7">
        <f ca="1">IF(O$6&lt;&gt;"",OFFSET(Data!M$4,$B$10,(View!$B$27-1)*365),"")</f>
        <v>0</v>
      </c>
      <c r="P7" t="str">
        <f ca="1">IF(P$6&lt;&gt;"",OFFSET(Data!N$4,$B$10,(View!$B$27-1)*365),"")</f>
        <v/>
      </c>
      <c r="Q7" t="str">
        <f ca="1">IF(Q$6&lt;&gt;"",OFFSET(Data!O$4,$B$10,(View!$B$27-1)*365),"")</f>
        <v/>
      </c>
      <c r="R7" t="str">
        <f ca="1">IF(R$6&lt;&gt;"",OFFSET(Data!P$4,$B$10,(View!$B$27-1)*365),"")</f>
        <v/>
      </c>
      <c r="S7" t="str">
        <f ca="1">IF(S$6&lt;&gt;"",OFFSET(Data!Q$4,$B$10,(View!$B$27-1)*365),"")</f>
        <v/>
      </c>
      <c r="T7" t="str">
        <f ca="1">IF(T$6&lt;&gt;"",OFFSET(Data!R$4,$B$10,(View!$B$27-1)*365),"")</f>
        <v/>
      </c>
      <c r="U7" t="str">
        <f ca="1">IF(U$6&lt;&gt;"",OFFSET(Data!S$4,$B$10,(View!$B$27-1)*365),"")</f>
        <v/>
      </c>
      <c r="V7" t="str">
        <f ca="1">IF(V$6&lt;&gt;"",OFFSET(Data!T$4,$B$10,(View!$B$27-1)*365),"")</f>
        <v/>
      </c>
      <c r="W7" t="str">
        <f ca="1">IF(W$6&lt;&gt;"",OFFSET(Data!U$4,$B$10,(View!$B$27-1)*365),"")</f>
        <v/>
      </c>
      <c r="X7" t="str">
        <f ca="1">IF(X$6&lt;&gt;"",OFFSET(Data!V$4,$B$10,(View!$B$27-1)*365),"")</f>
        <v/>
      </c>
      <c r="Y7" t="str">
        <f ca="1">IF(Y$6&lt;&gt;"",OFFSET(Data!W$4,$B$10,(View!$B$27-1)*365),"")</f>
        <v/>
      </c>
      <c r="Z7" t="str">
        <f ca="1">IF(Z$6&lt;&gt;"",OFFSET(Data!X$4,$B$10,(View!$B$27-1)*365),"")</f>
        <v/>
      </c>
      <c r="AA7" t="str">
        <f ca="1">IF(AA$6&lt;&gt;"",OFFSET(Data!Y$4,$B$10,(View!$B$27-1)*365),"")</f>
        <v/>
      </c>
      <c r="AB7" t="str">
        <f ca="1">IF(AB$6&lt;&gt;"",OFFSET(Data!Z$4,$B$10,(View!$B$27-1)*365),"")</f>
        <v/>
      </c>
      <c r="AC7" t="str">
        <f ca="1">IF(AC$6&lt;&gt;"",OFFSET(Data!AA$4,$B$10,(View!$B$27-1)*365),"")</f>
        <v/>
      </c>
      <c r="AD7" t="str">
        <f ca="1">IF(AD$6&lt;&gt;"",OFFSET(Data!AB$4,$B$10,(View!$B$27-1)*365),"")</f>
        <v/>
      </c>
      <c r="AE7" t="str">
        <f ca="1">IF(AE$6&lt;&gt;"",OFFSET(Data!AC$4,$B$10,(View!$B$27-1)*365),"")</f>
        <v/>
      </c>
      <c r="AF7" t="str">
        <f ca="1">IF(AF$6&lt;&gt;"",OFFSET(Data!AD$4,$B$10,(View!$B$27-1)*365),"")</f>
        <v/>
      </c>
      <c r="AG7" t="str">
        <f ca="1">IF(AG$6&lt;&gt;"",OFFSET(Data!AE$4,$B$10,(View!$B$27-1)*365),"")</f>
        <v/>
      </c>
      <c r="AH7" t="str">
        <f ca="1">IF(AH$6&lt;&gt;"",OFFSET(Data!AF$4,$B$10,(View!$B$27-1)*365),"")</f>
        <v/>
      </c>
      <c r="AI7" t="str">
        <f ca="1">IF(AI$6&lt;&gt;"",OFFSET(Data!AG$4,$B$10,(View!$B$27-1)*365),"")</f>
        <v/>
      </c>
      <c r="AJ7" t="str">
        <f ca="1">IF(AJ$6&lt;&gt;"",OFFSET(Data!AH$4,$B$10,(View!$B$27-1)*365),"")</f>
        <v/>
      </c>
      <c r="AK7" t="str">
        <f ca="1">IF(AK$6&lt;&gt;"",OFFSET(Data!AI$4,$B$10,(View!$B$27-1)*365),"")</f>
        <v/>
      </c>
      <c r="AL7" t="str">
        <f ca="1">IF(AL$6&lt;&gt;"",OFFSET(Data!AJ$4,$B$10,(View!$B$27-1)*365),"")</f>
        <v/>
      </c>
      <c r="AM7" t="str">
        <f ca="1">IF(AM$6&lt;&gt;"",OFFSET(Data!AK$4,$B$10,(View!$B$27-1)*365),"")</f>
        <v/>
      </c>
      <c r="AN7" t="str">
        <f ca="1">IF(AN$6&lt;&gt;"",OFFSET(Data!AL$4,$B$10,(View!$B$27-1)*365),"")</f>
        <v/>
      </c>
      <c r="AO7" t="str">
        <f ca="1">IF(AO$6&lt;&gt;"",OFFSET(Data!AM$4,$B$10,(View!$B$27-1)*365),"")</f>
        <v/>
      </c>
      <c r="AP7" t="str">
        <f ca="1">IF(AP$6&lt;&gt;"",OFFSET(Data!AN$4,$B$10,(View!$B$27-1)*365),"")</f>
        <v/>
      </c>
      <c r="AQ7" t="str">
        <f ca="1">IF(AQ$6&lt;&gt;"",OFFSET(Data!AO$4,$B$10,(View!$B$27-1)*365),"")</f>
        <v/>
      </c>
      <c r="AR7" t="str">
        <f ca="1">IF(AR$6&lt;&gt;"",OFFSET(Data!AP$4,$B$10,(View!$B$27-1)*365),"")</f>
        <v/>
      </c>
      <c r="AS7" t="str">
        <f ca="1">IF(AS$6&lt;&gt;"",OFFSET(Data!AQ$4,$B$10,(View!$B$27-1)*365),"")</f>
        <v/>
      </c>
      <c r="AT7" t="str">
        <f ca="1">IF(AT$6&lt;&gt;"",OFFSET(Data!AR$4,$B$10,(View!$B$27-1)*365),"")</f>
        <v/>
      </c>
      <c r="AU7" t="str">
        <f ca="1">IF(AU$6&lt;&gt;"",OFFSET(Data!AS$4,$B$10,(View!$B$27-1)*365),"")</f>
        <v/>
      </c>
      <c r="AV7" t="str">
        <f ca="1">IF(AV$6&lt;&gt;"",OFFSET(Data!AT$4,$B$10,(View!$B$27-1)*365),"")</f>
        <v/>
      </c>
      <c r="AW7" t="str">
        <f ca="1">IF(AW$6&lt;&gt;"",OFFSET(Data!AU$4,$B$10,(View!$B$27-1)*365),"")</f>
        <v/>
      </c>
      <c r="AX7" t="str">
        <f ca="1">IF(AX$6&lt;&gt;"",OFFSET(Data!AV$4,$B$10,(View!$B$27-1)*365),"")</f>
        <v/>
      </c>
      <c r="AY7" t="str">
        <f ca="1">IF(AY$6&lt;&gt;"",OFFSET(Data!AW$4,$B$10,(View!$B$27-1)*365),"")</f>
        <v/>
      </c>
      <c r="AZ7" t="str">
        <f ca="1">IF(AZ$6&lt;&gt;"",OFFSET(Data!AX$4,$B$10,(View!$B$27-1)*365),"")</f>
        <v/>
      </c>
      <c r="BA7" t="str">
        <f ca="1">IF(BA$6&lt;&gt;"",OFFSET(Data!AY$4,$B$10,(View!$B$27-1)*365),"")</f>
        <v/>
      </c>
      <c r="BB7" t="str">
        <f ca="1">IF(BB$6&lt;&gt;"",OFFSET(Data!AZ$4,$B$10,(View!$B$27-1)*365),"")</f>
        <v/>
      </c>
      <c r="BC7" t="str">
        <f ca="1">IF(BC$6&lt;&gt;"",OFFSET(Data!BA$4,$B$10,(View!$B$27-1)*365),"")</f>
        <v/>
      </c>
      <c r="BD7" t="str">
        <f ca="1">IF(BD$6&lt;&gt;"",OFFSET(Data!BB$4,$B$10,(View!$B$27-1)*365),"")</f>
        <v/>
      </c>
      <c r="BE7" t="str">
        <f ca="1">IF(BE$6&lt;&gt;"",OFFSET(Data!BC$4,$B$10,(View!$B$27-1)*365),"")</f>
        <v/>
      </c>
      <c r="BF7" t="str">
        <f ca="1">IF(BF$6&lt;&gt;"",OFFSET(Data!BD$4,$B$10,(View!$B$27-1)*365),"")</f>
        <v/>
      </c>
      <c r="BG7" t="str">
        <f ca="1">IF(BG$6&lt;&gt;"",OFFSET(Data!BE$4,$B$10,(View!$B$27-1)*365),"")</f>
        <v/>
      </c>
      <c r="BH7" t="str">
        <f ca="1">IF(BH$6&lt;&gt;"",OFFSET(Data!BF$4,$B$10,(View!$B$27-1)*365),"")</f>
        <v/>
      </c>
      <c r="BI7" t="str">
        <f ca="1">IF(BI$6&lt;&gt;"",OFFSET(Data!BG$4,$B$10,(View!$B$27-1)*365),"")</f>
        <v/>
      </c>
      <c r="BJ7" t="str">
        <f ca="1">IF(BJ$6&lt;&gt;"",OFFSET(Data!BH$4,$B$10,(View!$B$27-1)*365),"")</f>
        <v/>
      </c>
      <c r="BK7" t="str">
        <f ca="1">IF(BK$6&lt;&gt;"",OFFSET(Data!BI$4,$B$10,(View!$B$27-1)*365),"")</f>
        <v/>
      </c>
      <c r="BL7" t="str">
        <f ca="1">IF(BL$6&lt;&gt;"",OFFSET(Data!BJ$4,$B$10,(View!$B$27-1)*365),"")</f>
        <v/>
      </c>
      <c r="BM7" t="str">
        <f ca="1">IF(BM$6&lt;&gt;"",OFFSET(Data!BK$4,$B$10,(View!$B$27-1)*365),"")</f>
        <v/>
      </c>
      <c r="BN7" t="str">
        <f ca="1">IF(BN$6&lt;&gt;"",OFFSET(Data!BL$4,$B$10,(View!$B$27-1)*365),"")</f>
        <v/>
      </c>
      <c r="BO7" t="str">
        <f ca="1">IF(BO$6&lt;&gt;"",OFFSET(Data!BM$4,$B$10,(View!$B$27-1)*365),"")</f>
        <v/>
      </c>
      <c r="BP7" t="str">
        <f ca="1">IF(BP$6&lt;&gt;"",OFFSET(Data!BN$4,$B$10,(View!$B$27-1)*365),"")</f>
        <v/>
      </c>
      <c r="BQ7" t="str">
        <f ca="1">IF(BQ$6&lt;&gt;"",OFFSET(Data!BO$4,$B$10,(View!$B$27-1)*365),"")</f>
        <v/>
      </c>
      <c r="BR7" t="str">
        <f ca="1">IF(BR$6&lt;&gt;"",OFFSET(Data!BP$4,$B$10,(View!$B$27-1)*365),"")</f>
        <v/>
      </c>
      <c r="BS7" t="str">
        <f ca="1">IF(BS$6&lt;&gt;"",OFFSET(Data!BQ$4,$B$10,(View!$B$27-1)*365),"")</f>
        <v/>
      </c>
      <c r="BT7" t="str">
        <f ca="1">IF(BT$6&lt;&gt;"",OFFSET(Data!BR$4,$B$10,(View!$B$27-1)*365),"")</f>
        <v/>
      </c>
      <c r="BU7" t="str">
        <f ca="1">IF(BU$6&lt;&gt;"",OFFSET(Data!BS$4,$B$10,(View!$B$27-1)*365),"")</f>
        <v/>
      </c>
      <c r="BV7" t="str">
        <f ca="1">IF(BV$6&lt;&gt;"",OFFSET(Data!BT$4,$B$10,(View!$B$27-1)*365),"")</f>
        <v/>
      </c>
      <c r="BW7" t="str">
        <f ca="1">IF(BW$6&lt;&gt;"",OFFSET(Data!BU$4,$B$10,(View!$B$27-1)*365),"")</f>
        <v/>
      </c>
      <c r="BX7" t="str">
        <f ca="1">IF(BX$6&lt;&gt;"",OFFSET(Data!BV$4,$B$10,(View!$B$27-1)*365),"")</f>
        <v/>
      </c>
      <c r="BY7" t="str">
        <f ca="1">IF(BY$6&lt;&gt;"",OFFSET(Data!BW$4,$B$10,(View!$B$27-1)*365),"")</f>
        <v/>
      </c>
      <c r="BZ7" t="str">
        <f ca="1">IF(BZ$6&lt;&gt;"",OFFSET(Data!BX$4,$B$10,(View!$B$27-1)*365),"")</f>
        <v/>
      </c>
      <c r="CA7" t="str">
        <f ca="1">IF(CA$6&lt;&gt;"",OFFSET(Data!BY$4,$B$10,(View!$B$27-1)*365),"")</f>
        <v/>
      </c>
      <c r="CB7" t="str">
        <f ca="1">IF(CB$6&lt;&gt;"",OFFSET(Data!BZ$4,$B$10,(View!$B$27-1)*365),"")</f>
        <v/>
      </c>
      <c r="CC7" t="str">
        <f ca="1">IF(CC$6&lt;&gt;"",OFFSET(Data!CA$4,$B$10,(View!$B$27-1)*365),"")</f>
        <v/>
      </c>
      <c r="CD7" t="str">
        <f ca="1">IF(CD$6&lt;&gt;"",OFFSET(Data!CB$4,$B$10,(View!$B$27-1)*365),"")</f>
        <v/>
      </c>
      <c r="CE7" t="str">
        <f ca="1">IF(CE$6&lt;&gt;"",OFFSET(Data!CC$4,$B$10,(View!$B$27-1)*365),"")</f>
        <v/>
      </c>
      <c r="CF7" t="str">
        <f ca="1">IF(CF$6&lt;&gt;"",OFFSET(Data!CD$4,$B$10,(View!$B$27-1)*365),"")</f>
        <v/>
      </c>
      <c r="CG7" t="str">
        <f ca="1">IF(CG$6&lt;&gt;"",OFFSET(Data!CE$4,$B$10,(View!$B$27-1)*365),"")</f>
        <v/>
      </c>
      <c r="CH7" t="str">
        <f ca="1">IF(CH$6&lt;&gt;"",OFFSET(Data!CF$4,$B$10,(View!$B$27-1)*365),"")</f>
        <v/>
      </c>
      <c r="CI7" t="str">
        <f ca="1">IF(CI$6&lt;&gt;"",OFFSET(Data!CG$4,$B$10,(View!$B$27-1)*365),"")</f>
        <v/>
      </c>
      <c r="CJ7" t="str">
        <f ca="1">IF(CJ$6&lt;&gt;"",OFFSET(Data!CH$4,$B$10,(View!$B$27-1)*365),"")</f>
        <v/>
      </c>
      <c r="CK7" t="str">
        <f ca="1">IF(CK$6&lt;&gt;"",OFFSET(Data!CI$4,$B$10,(View!$B$27-1)*365),"")</f>
        <v/>
      </c>
      <c r="CL7" t="str">
        <f ca="1">IF(CL$6&lt;&gt;"",OFFSET(Data!CJ$4,$B$10,(View!$B$27-1)*365),"")</f>
        <v/>
      </c>
      <c r="CM7" t="str">
        <f ca="1">IF(CM$6&lt;&gt;"",OFFSET(Data!CK$4,$B$10,(View!$B$27-1)*365),"")</f>
        <v/>
      </c>
      <c r="CN7" t="str">
        <f ca="1">IF(CN$6&lt;&gt;"",OFFSET(Data!CL$4,$B$10,(View!$B$27-1)*365),"")</f>
        <v/>
      </c>
      <c r="CO7" t="str">
        <f ca="1">IF(CO$6&lt;&gt;"",OFFSET(Data!CM$4,$B$10,(View!$B$27-1)*365),"")</f>
        <v/>
      </c>
      <c r="CP7" t="str">
        <f ca="1">IF(CP$6&lt;&gt;"",OFFSET(Data!CN$4,$B$10,(View!$B$27-1)*365),"")</f>
        <v/>
      </c>
      <c r="CQ7" t="str">
        <f ca="1">IF(CQ$6&lt;&gt;"",OFFSET(Data!CO$4,$B$10,(View!$B$27-1)*365),"")</f>
        <v/>
      </c>
      <c r="CR7" t="str">
        <f ca="1">IF(CR$6&lt;&gt;"",OFFSET(Data!CP$4,$B$10,(View!$B$27-1)*365),"")</f>
        <v/>
      </c>
      <c r="CS7" t="str">
        <f ca="1">IF(CS$6&lt;&gt;"",OFFSET(Data!CQ$4,$B$10,(View!$B$27-1)*365),"")</f>
        <v/>
      </c>
      <c r="CT7" t="str">
        <f ca="1">IF(CT$6&lt;&gt;"",OFFSET(Data!CR$4,$B$10,(View!$B$27-1)*365),"")</f>
        <v/>
      </c>
      <c r="CU7" t="str">
        <f ca="1">IF(CU$6&lt;&gt;"",OFFSET(Data!CS$4,$B$10,(View!$B$27-1)*365),"")</f>
        <v/>
      </c>
      <c r="CV7" t="str">
        <f ca="1">IF(CV$6&lt;&gt;"",OFFSET(Data!CT$4,$B$10,(View!$B$27-1)*365),"")</f>
        <v/>
      </c>
      <c r="CW7" t="str">
        <f ca="1">IF(CW$6&lt;&gt;"",OFFSET(Data!CU$4,$B$10,(View!$B$27-1)*365),"")</f>
        <v/>
      </c>
      <c r="CX7" t="str">
        <f ca="1">IF(CX$6&lt;&gt;"",OFFSET(Data!CV$4,$B$10,(View!$B$27-1)*365),"")</f>
        <v/>
      </c>
      <c r="CY7" t="str">
        <f ca="1">IF(CY$6&lt;&gt;"",OFFSET(Data!CW$4,$B$10,(View!$B$27-1)*365),"")</f>
        <v/>
      </c>
      <c r="CZ7" t="str">
        <f ca="1">IF(CZ$6&lt;&gt;"",OFFSET(Data!CX$4,$B$10,(View!$B$27-1)*365),"")</f>
        <v/>
      </c>
      <c r="DA7" t="str">
        <f ca="1">IF(DA$6&lt;&gt;"",OFFSET(Data!CY$4,$B$10,(View!$B$27-1)*365),"")</f>
        <v/>
      </c>
      <c r="DB7" t="str">
        <f ca="1">IF(DB$6&lt;&gt;"",OFFSET(Data!CZ$4,$B$10,(View!$B$27-1)*365),"")</f>
        <v/>
      </c>
      <c r="DC7" t="str">
        <f ca="1">IF(DC$6&lt;&gt;"",OFFSET(Data!DA$4,$B$10,(View!$B$27-1)*365),"")</f>
        <v/>
      </c>
      <c r="DD7" t="str">
        <f ca="1">IF(DD$6&lt;&gt;"",OFFSET(Data!DB$4,$B$10,(View!$B$27-1)*365),"")</f>
        <v/>
      </c>
      <c r="DE7" t="str">
        <f ca="1">IF(DE$6&lt;&gt;"",OFFSET(Data!DC$4,$B$10,(View!$B$27-1)*365),"")</f>
        <v/>
      </c>
      <c r="DF7" t="str">
        <f ca="1">IF(DF$6&lt;&gt;"",OFFSET(Data!DD$4,$B$10,(View!$B$27-1)*365),"")</f>
        <v/>
      </c>
      <c r="DG7" t="str">
        <f ca="1">IF(DG$6&lt;&gt;"",OFFSET(Data!DE$4,$B$10,(View!$B$27-1)*365),"")</f>
        <v/>
      </c>
      <c r="DH7" t="str">
        <f ca="1">IF(DH$6&lt;&gt;"",OFFSET(Data!DF$4,$B$10,(View!$B$27-1)*365),"")</f>
        <v/>
      </c>
      <c r="DI7" t="str">
        <f ca="1">IF(DI$6&lt;&gt;"",OFFSET(Data!DG$4,$B$10,(View!$B$27-1)*365),"")</f>
        <v/>
      </c>
      <c r="DJ7" t="str">
        <f ca="1">IF(DJ$6&lt;&gt;"",OFFSET(Data!DH$4,$B$10,(View!$B$27-1)*365),"")</f>
        <v/>
      </c>
      <c r="DK7" t="str">
        <f ca="1">IF(DK$6&lt;&gt;"",OFFSET(Data!DI$4,$B$10,(View!$B$27-1)*365),"")</f>
        <v/>
      </c>
      <c r="DL7" t="str">
        <f ca="1">IF(DL$6&lt;&gt;"",OFFSET(Data!DJ$4,$B$10,(View!$B$27-1)*365),"")</f>
        <v/>
      </c>
      <c r="DM7" t="str">
        <f ca="1">IF(DM$6&lt;&gt;"",OFFSET(Data!DK$4,$B$10,(View!$B$27-1)*365),"")</f>
        <v/>
      </c>
      <c r="DN7" t="str">
        <f ca="1">IF(DN$6&lt;&gt;"",OFFSET(Data!DL$4,$B$10,(View!$B$27-1)*365),"")</f>
        <v/>
      </c>
      <c r="DO7" t="str">
        <f ca="1">IF(DO$6&lt;&gt;"",OFFSET(Data!DM$4,$B$10,(View!$B$27-1)*365),"")</f>
        <v/>
      </c>
      <c r="DP7" t="str">
        <f ca="1">IF(DP$6&lt;&gt;"",OFFSET(Data!DN$4,$B$10,(View!$B$27-1)*365),"")</f>
        <v/>
      </c>
      <c r="DQ7" t="str">
        <f ca="1">IF(DQ$6&lt;&gt;"",OFFSET(Data!DO$4,$B$10,(View!$B$27-1)*365),"")</f>
        <v/>
      </c>
      <c r="DR7" t="str">
        <f ca="1">IF(DR$6&lt;&gt;"",OFFSET(Data!DP$4,$B$10,(View!$B$27-1)*365),"")</f>
        <v/>
      </c>
      <c r="DS7" t="str">
        <f ca="1">IF(DS$6&lt;&gt;"",OFFSET(Data!DQ$4,$B$10,(View!$B$27-1)*365),"")</f>
        <v/>
      </c>
      <c r="DT7" t="str">
        <f ca="1">IF(DT$6&lt;&gt;"",OFFSET(Data!DR$4,$B$10,(View!$B$27-1)*365),"")</f>
        <v/>
      </c>
      <c r="DU7" t="str">
        <f ca="1">IF(DU$6&lt;&gt;"",OFFSET(Data!DS$4,$B$10,(View!$B$27-1)*365),"")</f>
        <v/>
      </c>
    </row>
    <row r="8" spans="1:125" x14ac:dyDescent="0.25">
      <c r="A8" s="4" t="s">
        <v>20</v>
      </c>
      <c r="B8" s="16">
        <f ca="1">MAX(OFFSET(Data!$F$2,0,(View!$B$27-1)*365), 1)</f>
        <v>1</v>
      </c>
      <c r="D8" t="s">
        <v>15</v>
      </c>
      <c r="E8">
        <f ca="1">IF(E$6&lt;&gt;"",OFFSET(Data!C$4,$B$10,(View!$B$27-1)*365 + ($B$8 + 1)),"")</f>
        <v>0</v>
      </c>
      <c r="F8">
        <f ca="1">IF(F$6&lt;&gt;"",OFFSET(Data!D$4,$B$10,(View!$B$27-1)*365 + ($B$8 + 1)),"")</f>
        <v>0</v>
      </c>
      <c r="G8">
        <f ca="1">IF(G$6&lt;&gt;"",OFFSET(Data!E$4,$B$10,(View!$B$27-1)*365 + ($B$8 + 1)),"")</f>
        <v>0</v>
      </c>
      <c r="H8">
        <f ca="1">IF(H$6&lt;&gt;"",OFFSET(Data!F$4,$B$10,(View!$B$27-1)*365 + ($B$8 + 1)),"")</f>
        <v>0</v>
      </c>
      <c r="I8">
        <f ca="1">IF(I$6&lt;&gt;"",OFFSET(Data!G$4,$B$10,(View!$B$27-1)*365 + ($B$8 + 1)),"")</f>
        <v>0</v>
      </c>
      <c r="J8">
        <f ca="1">IF(J$6&lt;&gt;"",OFFSET(Data!H$4,$B$10,(View!$B$27-1)*365 + ($B$8 + 1)),"")</f>
        <v>0</v>
      </c>
      <c r="K8">
        <f ca="1">IF(K$6&lt;&gt;"",OFFSET(Data!I$4,$B$10,(View!$B$27-1)*365 + ($B$8 + 1)),"")</f>
        <v>0</v>
      </c>
      <c r="L8">
        <f ca="1">IF(L$6&lt;&gt;"",OFFSET(Data!J$4,$B$10,(View!$B$27-1)*365 + ($B$8 + 1)),"")</f>
        <v>0</v>
      </c>
      <c r="M8">
        <f ca="1">IF(M$6&lt;&gt;"",OFFSET(Data!K$4,$B$10,(View!$B$27-1)*365 + ($B$8 + 1)),"")</f>
        <v>0</v>
      </c>
      <c r="N8">
        <f ca="1">IF(N$6&lt;&gt;"",OFFSET(Data!L$4,$B$10,(View!$B$27-1)*365 + ($B$8 + 1)),"")</f>
        <v>0</v>
      </c>
      <c r="O8">
        <f ca="1">IF(O$6&lt;&gt;"",OFFSET(Data!M$4,$B$10,(View!$B$27-1)*365 + ($B$8 + 1)),"")</f>
        <v>0</v>
      </c>
      <c r="P8" t="str">
        <f ca="1">IF(P$6&lt;&gt;"",OFFSET(Data!N$4,$B$10,(View!$B$27-1)*365 + ($B$8 + 1)),"")</f>
        <v/>
      </c>
      <c r="Q8" t="str">
        <f ca="1">IF(Q$6&lt;&gt;"",OFFSET(Data!O$4,$B$10,(View!$B$27-1)*365 + ($B$8 + 1)),"")</f>
        <v/>
      </c>
      <c r="R8" t="str">
        <f ca="1">IF(R$6&lt;&gt;"",OFFSET(Data!P$4,$B$10,(View!$B$27-1)*365 + ($B$8 + 1)),"")</f>
        <v/>
      </c>
      <c r="S8" t="str">
        <f ca="1">IF(S$6&lt;&gt;"",OFFSET(Data!Q$4,$B$10,(View!$B$27-1)*365 + ($B$8 + 1)),"")</f>
        <v/>
      </c>
      <c r="T8" t="str">
        <f ca="1">IF(T$6&lt;&gt;"",OFFSET(Data!R$4,$B$10,(View!$B$27-1)*365 + ($B$8 + 1)),"")</f>
        <v/>
      </c>
      <c r="U8" t="str">
        <f ca="1">IF(U$6&lt;&gt;"",OFFSET(Data!S$4,$B$10,(View!$B$27-1)*365 + ($B$8 + 1)),"")</f>
        <v/>
      </c>
      <c r="V8" t="str">
        <f ca="1">IF(V$6&lt;&gt;"",OFFSET(Data!T$4,$B$10,(View!$B$27-1)*365 + ($B$8 + 1)),"")</f>
        <v/>
      </c>
      <c r="W8" t="str">
        <f ca="1">IF(W$6&lt;&gt;"",OFFSET(Data!U$4,$B$10,(View!$B$27-1)*365 + ($B$8 + 1)),"")</f>
        <v/>
      </c>
      <c r="X8" t="str">
        <f ca="1">IF(X$6&lt;&gt;"",OFFSET(Data!V$4,$B$10,(View!$B$27-1)*365 + ($B$8 + 1)),"")</f>
        <v/>
      </c>
      <c r="Y8" t="str">
        <f ca="1">IF(Y$6&lt;&gt;"",OFFSET(Data!W$4,$B$10,(View!$B$27-1)*365 + ($B$8 + 1)),"")</f>
        <v/>
      </c>
      <c r="Z8" t="str">
        <f ca="1">IF(Z$6&lt;&gt;"",OFFSET(Data!X$4,$B$10,(View!$B$27-1)*365 + ($B$8 + 1)),"")</f>
        <v/>
      </c>
      <c r="AA8" t="str">
        <f ca="1">IF(AA$6&lt;&gt;"",OFFSET(Data!Y$4,$B$10,(View!$B$27-1)*365 + ($B$8 + 1)),"")</f>
        <v/>
      </c>
      <c r="AB8" t="str">
        <f ca="1">IF(AB$6&lt;&gt;"",OFFSET(Data!Z$4,$B$10,(View!$B$27-1)*365 + ($B$8 + 1)),"")</f>
        <v/>
      </c>
      <c r="AC8" t="str">
        <f ca="1">IF(AC$6&lt;&gt;"",OFFSET(Data!AA$4,$B$10,(View!$B$27-1)*365 + ($B$8 + 1)),"")</f>
        <v/>
      </c>
      <c r="AD8" t="str">
        <f ca="1">IF(AD$6&lt;&gt;"",OFFSET(Data!AB$4,$B$10,(View!$B$27-1)*365 + ($B$8 + 1)),"")</f>
        <v/>
      </c>
      <c r="AE8" t="str">
        <f ca="1">IF(AE$6&lt;&gt;"",OFFSET(Data!AC$4,$B$10,(View!$B$27-1)*365 + ($B$8 + 1)),"")</f>
        <v/>
      </c>
      <c r="AF8" t="str">
        <f ca="1">IF(AF$6&lt;&gt;"",OFFSET(Data!AD$4,$B$10,(View!$B$27-1)*365 + ($B$8 + 1)),"")</f>
        <v/>
      </c>
      <c r="AG8" t="str">
        <f ca="1">IF(AG$6&lt;&gt;"",OFFSET(Data!AE$4,$B$10,(View!$B$27-1)*365 + ($B$8 + 1)),"")</f>
        <v/>
      </c>
      <c r="AH8" t="str">
        <f ca="1">IF(AH$6&lt;&gt;"",OFFSET(Data!AF$4,$B$10,(View!$B$27-1)*365 + ($B$8 + 1)),"")</f>
        <v/>
      </c>
      <c r="AI8" t="str">
        <f ca="1">IF(AI$6&lt;&gt;"",OFFSET(Data!AG$4,$B$10,(View!$B$27-1)*365 + ($B$8 + 1)),"")</f>
        <v/>
      </c>
      <c r="AJ8" t="str">
        <f ca="1">IF(AJ$6&lt;&gt;"",OFFSET(Data!AH$4,$B$10,(View!$B$27-1)*365 + ($B$8 + 1)),"")</f>
        <v/>
      </c>
      <c r="AK8" t="str">
        <f ca="1">IF(AK$6&lt;&gt;"",OFFSET(Data!AI$4,$B$10,(View!$B$27-1)*365 + ($B$8 + 1)),"")</f>
        <v/>
      </c>
      <c r="AL8" t="str">
        <f ca="1">IF(AL$6&lt;&gt;"",OFFSET(Data!AJ$4,$B$10,(View!$B$27-1)*365 + ($B$8 + 1)),"")</f>
        <v/>
      </c>
      <c r="AM8" t="str">
        <f ca="1">IF(AM$6&lt;&gt;"",OFFSET(Data!AK$4,$B$10,(View!$B$27-1)*365 + ($B$8 + 1)),"")</f>
        <v/>
      </c>
      <c r="AN8" t="str">
        <f ca="1">IF(AN$6&lt;&gt;"",OFFSET(Data!AL$4,$B$10,(View!$B$27-1)*365 + ($B$8 + 1)),"")</f>
        <v/>
      </c>
      <c r="AO8" t="str">
        <f ca="1">IF(AO$6&lt;&gt;"",OFFSET(Data!AM$4,$B$10,(View!$B$27-1)*365 + ($B$8 + 1)),"")</f>
        <v/>
      </c>
      <c r="AP8" t="str">
        <f ca="1">IF(AP$6&lt;&gt;"",OFFSET(Data!AN$4,$B$10,(View!$B$27-1)*365 + ($B$8 + 1)),"")</f>
        <v/>
      </c>
      <c r="AQ8" t="str">
        <f ca="1">IF(AQ$6&lt;&gt;"",OFFSET(Data!AO$4,$B$10,(View!$B$27-1)*365 + ($B$8 + 1)),"")</f>
        <v/>
      </c>
      <c r="AR8" t="str">
        <f ca="1">IF(AR$6&lt;&gt;"",OFFSET(Data!AP$4,$B$10,(View!$B$27-1)*365 + ($B$8 + 1)),"")</f>
        <v/>
      </c>
      <c r="AS8" t="str">
        <f ca="1">IF(AS$6&lt;&gt;"",OFFSET(Data!AQ$4,$B$10,(View!$B$27-1)*365 + ($B$8 + 1)),"")</f>
        <v/>
      </c>
      <c r="AT8" t="str">
        <f ca="1">IF(AT$6&lt;&gt;"",OFFSET(Data!AR$4,$B$10,(View!$B$27-1)*365 + ($B$8 + 1)),"")</f>
        <v/>
      </c>
      <c r="AU8" t="str">
        <f ca="1">IF(AU$6&lt;&gt;"",OFFSET(Data!AS$4,$B$10,(View!$B$27-1)*365 + ($B$8 + 1)),"")</f>
        <v/>
      </c>
      <c r="AV8" t="str">
        <f ca="1">IF(AV$6&lt;&gt;"",OFFSET(Data!AT$4,$B$10,(View!$B$27-1)*365 + ($B$8 + 1)),"")</f>
        <v/>
      </c>
      <c r="AW8" t="str">
        <f ca="1">IF(AW$6&lt;&gt;"",OFFSET(Data!AU$4,$B$10,(View!$B$27-1)*365 + ($B$8 + 1)),"")</f>
        <v/>
      </c>
      <c r="AX8" t="str">
        <f ca="1">IF(AX$6&lt;&gt;"",OFFSET(Data!AV$4,$B$10,(View!$B$27-1)*365 + ($B$8 + 1)),"")</f>
        <v/>
      </c>
      <c r="AY8" t="str">
        <f ca="1">IF(AY$6&lt;&gt;"",OFFSET(Data!AW$4,$B$10,(View!$B$27-1)*365 + ($B$8 + 1)),"")</f>
        <v/>
      </c>
      <c r="AZ8" t="str">
        <f ca="1">IF(AZ$6&lt;&gt;"",OFFSET(Data!AX$4,$B$10,(View!$B$27-1)*365 + ($B$8 + 1)),"")</f>
        <v/>
      </c>
      <c r="BA8" t="str">
        <f ca="1">IF(BA$6&lt;&gt;"",OFFSET(Data!AY$4,$B$10,(View!$B$27-1)*365 + ($B$8 + 1)),"")</f>
        <v/>
      </c>
      <c r="BB8" t="str">
        <f ca="1">IF(BB$6&lt;&gt;"",OFFSET(Data!AZ$4,$B$10,(View!$B$27-1)*365 + ($B$8 + 1)),"")</f>
        <v/>
      </c>
      <c r="BC8" t="str">
        <f ca="1">IF(BC$6&lt;&gt;"",OFFSET(Data!BA$4,$B$10,(View!$B$27-1)*365 + ($B$8 + 1)),"")</f>
        <v/>
      </c>
      <c r="BD8" t="str">
        <f ca="1">IF(BD$6&lt;&gt;"",OFFSET(Data!BB$4,$B$10,(View!$B$27-1)*365 + ($B$8 + 1)),"")</f>
        <v/>
      </c>
      <c r="BE8" t="str">
        <f ca="1">IF(BE$6&lt;&gt;"",OFFSET(Data!BC$4,$B$10,(View!$B$27-1)*365 + ($B$8 + 1)),"")</f>
        <v/>
      </c>
      <c r="BF8" t="str">
        <f ca="1">IF(BF$6&lt;&gt;"",OFFSET(Data!BD$4,$B$10,(View!$B$27-1)*365 + ($B$8 + 1)),"")</f>
        <v/>
      </c>
      <c r="BG8" t="str">
        <f ca="1">IF(BG$6&lt;&gt;"",OFFSET(Data!BE$4,$B$10,(View!$B$27-1)*365 + ($B$8 + 1)),"")</f>
        <v/>
      </c>
      <c r="BH8" t="str">
        <f ca="1">IF(BH$6&lt;&gt;"",OFFSET(Data!BF$4,$B$10,(View!$B$27-1)*365 + ($B$8 + 1)),"")</f>
        <v/>
      </c>
      <c r="BI8" t="str">
        <f ca="1">IF(BI$6&lt;&gt;"",OFFSET(Data!BG$4,$B$10,(View!$B$27-1)*365 + ($B$8 + 1)),"")</f>
        <v/>
      </c>
      <c r="BJ8" t="str">
        <f ca="1">IF(BJ$6&lt;&gt;"",OFFSET(Data!BH$4,$B$10,(View!$B$27-1)*365 + ($B$8 + 1)),"")</f>
        <v/>
      </c>
      <c r="BK8" t="str">
        <f ca="1">IF(BK$6&lt;&gt;"",OFFSET(Data!BI$4,$B$10,(View!$B$27-1)*365 + ($B$8 + 1)),"")</f>
        <v/>
      </c>
      <c r="BL8" t="str">
        <f ca="1">IF(BL$6&lt;&gt;"",OFFSET(Data!BJ$4,$B$10,(View!$B$27-1)*365 + ($B$8 + 1)),"")</f>
        <v/>
      </c>
      <c r="BM8" t="str">
        <f ca="1">IF(BM$6&lt;&gt;"",OFFSET(Data!BK$4,$B$10,(View!$B$27-1)*365 + ($B$8 + 1)),"")</f>
        <v/>
      </c>
      <c r="BN8" t="str">
        <f ca="1">IF(BN$6&lt;&gt;"",OFFSET(Data!BL$4,$B$10,(View!$B$27-1)*365 + ($B$8 + 1)),"")</f>
        <v/>
      </c>
      <c r="BO8" t="str">
        <f ca="1">IF(BO$6&lt;&gt;"",OFFSET(Data!BM$4,$B$10,(View!$B$27-1)*365 + ($B$8 + 1)),"")</f>
        <v/>
      </c>
      <c r="BP8" t="str">
        <f ca="1">IF(BP$6&lt;&gt;"",OFFSET(Data!BN$4,$B$10,(View!$B$27-1)*365 + ($B$8 + 1)),"")</f>
        <v/>
      </c>
      <c r="BQ8" t="str">
        <f ca="1">IF(BQ$6&lt;&gt;"",OFFSET(Data!BO$4,$B$10,(View!$B$27-1)*365 + ($B$8 + 1)),"")</f>
        <v/>
      </c>
      <c r="BR8" t="str">
        <f ca="1">IF(BR$6&lt;&gt;"",OFFSET(Data!BP$4,$B$10,(View!$B$27-1)*365 + ($B$8 + 1)),"")</f>
        <v/>
      </c>
      <c r="BS8" t="str">
        <f ca="1">IF(BS$6&lt;&gt;"",OFFSET(Data!BQ$4,$B$10,(View!$B$27-1)*365 + ($B$8 + 1)),"")</f>
        <v/>
      </c>
      <c r="BT8" t="str">
        <f ca="1">IF(BT$6&lt;&gt;"",OFFSET(Data!BR$4,$B$10,(View!$B$27-1)*365 + ($B$8 + 1)),"")</f>
        <v/>
      </c>
      <c r="BU8" t="str">
        <f ca="1">IF(BU$6&lt;&gt;"",OFFSET(Data!BS$4,$B$10,(View!$B$27-1)*365 + ($B$8 + 1)),"")</f>
        <v/>
      </c>
      <c r="BV8" t="str">
        <f ca="1">IF(BV$6&lt;&gt;"",OFFSET(Data!BT$4,$B$10,(View!$B$27-1)*365 + ($B$8 + 1)),"")</f>
        <v/>
      </c>
      <c r="BW8" t="str">
        <f ca="1">IF(BW$6&lt;&gt;"",OFFSET(Data!BU$4,$B$10,(View!$B$27-1)*365 + ($B$8 + 1)),"")</f>
        <v/>
      </c>
      <c r="BX8" t="str">
        <f ca="1">IF(BX$6&lt;&gt;"",OFFSET(Data!BV$4,$B$10,(View!$B$27-1)*365 + ($B$8 + 1)),"")</f>
        <v/>
      </c>
      <c r="BY8" t="str">
        <f ca="1">IF(BY$6&lt;&gt;"",OFFSET(Data!BW$4,$B$10,(View!$B$27-1)*365 + ($B$8 + 1)),"")</f>
        <v/>
      </c>
      <c r="BZ8" t="str">
        <f ca="1">IF(BZ$6&lt;&gt;"",OFFSET(Data!BX$4,$B$10,(View!$B$27-1)*365 + ($B$8 + 1)),"")</f>
        <v/>
      </c>
      <c r="CA8" t="str">
        <f ca="1">IF(CA$6&lt;&gt;"",OFFSET(Data!BY$4,$B$10,(View!$B$27-1)*365 + ($B$8 + 1)),"")</f>
        <v/>
      </c>
      <c r="CB8" t="str">
        <f ca="1">IF(CB$6&lt;&gt;"",OFFSET(Data!BZ$4,$B$10,(View!$B$27-1)*365 + ($B$8 + 1)),"")</f>
        <v/>
      </c>
      <c r="CC8" t="str">
        <f ca="1">IF(CC$6&lt;&gt;"",OFFSET(Data!CA$4,$B$10,(View!$B$27-1)*365 + ($B$8 + 1)),"")</f>
        <v/>
      </c>
      <c r="CD8" t="str">
        <f ca="1">IF(CD$6&lt;&gt;"",OFFSET(Data!CB$4,$B$10,(View!$B$27-1)*365 + ($B$8 + 1)),"")</f>
        <v/>
      </c>
      <c r="CE8" t="str">
        <f ca="1">IF(CE$6&lt;&gt;"",OFFSET(Data!CC$4,$B$10,(View!$B$27-1)*365 + ($B$8 + 1)),"")</f>
        <v/>
      </c>
      <c r="CF8" t="str">
        <f ca="1">IF(CF$6&lt;&gt;"",OFFSET(Data!CD$4,$B$10,(View!$B$27-1)*365 + ($B$8 + 1)),"")</f>
        <v/>
      </c>
      <c r="CG8" t="str">
        <f ca="1">IF(CG$6&lt;&gt;"",OFFSET(Data!CE$4,$B$10,(View!$B$27-1)*365 + ($B$8 + 1)),"")</f>
        <v/>
      </c>
      <c r="CH8" t="str">
        <f ca="1">IF(CH$6&lt;&gt;"",OFFSET(Data!CF$4,$B$10,(View!$B$27-1)*365 + ($B$8 + 1)),"")</f>
        <v/>
      </c>
      <c r="CI8" t="str">
        <f ca="1">IF(CI$6&lt;&gt;"",OFFSET(Data!CG$4,$B$10,(View!$B$27-1)*365 + ($B$8 + 1)),"")</f>
        <v/>
      </c>
      <c r="CJ8" t="str">
        <f ca="1">IF(CJ$6&lt;&gt;"",OFFSET(Data!CH$4,$B$10,(View!$B$27-1)*365 + ($B$8 + 1)),"")</f>
        <v/>
      </c>
      <c r="CK8" t="str">
        <f ca="1">IF(CK$6&lt;&gt;"",OFFSET(Data!CI$4,$B$10,(View!$B$27-1)*365 + ($B$8 + 1)),"")</f>
        <v/>
      </c>
      <c r="CL8" t="str">
        <f ca="1">IF(CL$6&lt;&gt;"",OFFSET(Data!CJ$4,$B$10,(View!$B$27-1)*365 + ($B$8 + 1)),"")</f>
        <v/>
      </c>
      <c r="CM8" t="str">
        <f ca="1">IF(CM$6&lt;&gt;"",OFFSET(Data!CK$4,$B$10,(View!$B$27-1)*365 + ($B$8 + 1)),"")</f>
        <v/>
      </c>
      <c r="CN8" t="str">
        <f ca="1">IF(CN$6&lt;&gt;"",OFFSET(Data!CL$4,$B$10,(View!$B$27-1)*365 + ($B$8 + 1)),"")</f>
        <v/>
      </c>
      <c r="CO8" t="str">
        <f ca="1">IF(CO$6&lt;&gt;"",OFFSET(Data!CM$4,$B$10,(View!$B$27-1)*365 + ($B$8 + 1)),"")</f>
        <v/>
      </c>
      <c r="CP8" t="str">
        <f ca="1">IF(CP$6&lt;&gt;"",OFFSET(Data!CN$4,$B$10,(View!$B$27-1)*365 + ($B$8 + 1)),"")</f>
        <v/>
      </c>
      <c r="CQ8" t="str">
        <f ca="1">IF(CQ$6&lt;&gt;"",OFFSET(Data!CO$4,$B$10,(View!$B$27-1)*365 + ($B$8 + 1)),"")</f>
        <v/>
      </c>
      <c r="CR8" t="str">
        <f ca="1">IF(CR$6&lt;&gt;"",OFFSET(Data!CP$4,$B$10,(View!$B$27-1)*365 + ($B$8 + 1)),"")</f>
        <v/>
      </c>
      <c r="CS8" t="str">
        <f ca="1">IF(CS$6&lt;&gt;"",OFFSET(Data!CQ$4,$B$10,(View!$B$27-1)*365 + ($B$8 + 1)),"")</f>
        <v/>
      </c>
      <c r="CT8" t="str">
        <f ca="1">IF(CT$6&lt;&gt;"",OFFSET(Data!CR$4,$B$10,(View!$B$27-1)*365 + ($B$8 + 1)),"")</f>
        <v/>
      </c>
      <c r="CU8" t="str">
        <f ca="1">IF(CU$6&lt;&gt;"",OFFSET(Data!CS$4,$B$10,(View!$B$27-1)*365 + ($B$8 + 1)),"")</f>
        <v/>
      </c>
      <c r="CV8" t="str">
        <f ca="1">IF(CV$6&lt;&gt;"",OFFSET(Data!CT$4,$B$10,(View!$B$27-1)*365 + ($B$8 + 1)),"")</f>
        <v/>
      </c>
      <c r="CW8" t="str">
        <f ca="1">IF(CW$6&lt;&gt;"",OFFSET(Data!CU$4,$B$10,(View!$B$27-1)*365 + ($B$8 + 1)),"")</f>
        <v/>
      </c>
      <c r="CX8" t="str">
        <f ca="1">IF(CX$6&lt;&gt;"",OFFSET(Data!CV$4,$B$10,(View!$B$27-1)*365 + ($B$8 + 1)),"")</f>
        <v/>
      </c>
      <c r="CY8" t="str">
        <f ca="1">IF(CY$6&lt;&gt;"",OFFSET(Data!CW$4,$B$10,(View!$B$27-1)*365 + ($B$8 + 1)),"")</f>
        <v/>
      </c>
      <c r="CZ8" t="str">
        <f ca="1">IF(CZ$6&lt;&gt;"",OFFSET(Data!CX$4,$B$10,(View!$B$27-1)*365 + ($B$8 + 1)),"")</f>
        <v/>
      </c>
      <c r="DA8" t="str">
        <f ca="1">IF(DA$6&lt;&gt;"",OFFSET(Data!CY$4,$B$10,(View!$B$27-1)*365 + ($B$8 + 1)),"")</f>
        <v/>
      </c>
      <c r="DB8" t="str">
        <f ca="1">IF(DB$6&lt;&gt;"",OFFSET(Data!CZ$4,$B$10,(View!$B$27-1)*365 + ($B$8 + 1)),"")</f>
        <v/>
      </c>
      <c r="DC8" t="str">
        <f ca="1">IF(DC$6&lt;&gt;"",OFFSET(Data!DA$4,$B$10,(View!$B$27-1)*365 + ($B$8 + 1)),"")</f>
        <v/>
      </c>
      <c r="DD8" t="str">
        <f ca="1">IF(DD$6&lt;&gt;"",OFFSET(Data!DB$4,$B$10,(View!$B$27-1)*365 + ($B$8 + 1)),"")</f>
        <v/>
      </c>
      <c r="DE8" t="str">
        <f ca="1">IF(DE$6&lt;&gt;"",OFFSET(Data!DC$4,$B$10,(View!$B$27-1)*365 + ($B$8 + 1)),"")</f>
        <v/>
      </c>
      <c r="DF8" t="str">
        <f ca="1">IF(DF$6&lt;&gt;"",OFFSET(Data!DD$4,$B$10,(View!$B$27-1)*365 + ($B$8 + 1)),"")</f>
        <v/>
      </c>
      <c r="DG8" t="str">
        <f ca="1">IF(DG$6&lt;&gt;"",OFFSET(Data!DE$4,$B$10,(View!$B$27-1)*365 + ($B$8 + 1)),"")</f>
        <v/>
      </c>
      <c r="DH8" t="str">
        <f ca="1">IF(DH$6&lt;&gt;"",OFFSET(Data!DF$4,$B$10,(View!$B$27-1)*365 + ($B$8 + 1)),"")</f>
        <v/>
      </c>
      <c r="DI8" t="str">
        <f ca="1">IF(DI$6&lt;&gt;"",OFFSET(Data!DG$4,$B$10,(View!$B$27-1)*365 + ($B$8 + 1)),"")</f>
        <v/>
      </c>
      <c r="DJ8" t="str">
        <f ca="1">IF(DJ$6&lt;&gt;"",OFFSET(Data!DH$4,$B$10,(View!$B$27-1)*365 + ($B$8 + 1)),"")</f>
        <v/>
      </c>
      <c r="DK8" t="str">
        <f ca="1">IF(DK$6&lt;&gt;"",OFFSET(Data!DI$4,$B$10,(View!$B$27-1)*365 + ($B$8 + 1)),"")</f>
        <v/>
      </c>
      <c r="DL8" t="str">
        <f ca="1">IF(DL$6&lt;&gt;"",OFFSET(Data!DJ$4,$B$10,(View!$B$27-1)*365 + ($B$8 + 1)),"")</f>
        <v/>
      </c>
      <c r="DM8" t="str">
        <f ca="1">IF(DM$6&lt;&gt;"",OFFSET(Data!DK$4,$B$10,(View!$B$27-1)*365 + ($B$8 + 1)),"")</f>
        <v/>
      </c>
      <c r="DN8" t="str">
        <f ca="1">IF(DN$6&lt;&gt;"",OFFSET(Data!DL$4,$B$10,(View!$B$27-1)*365 + ($B$8 + 1)),"")</f>
        <v/>
      </c>
      <c r="DO8" t="str">
        <f ca="1">IF(DO$6&lt;&gt;"",OFFSET(Data!DM$4,$B$10,(View!$B$27-1)*365 + ($B$8 + 1)),"")</f>
        <v/>
      </c>
      <c r="DP8" t="str">
        <f ca="1">IF(DP$6&lt;&gt;"",OFFSET(Data!DN$4,$B$10,(View!$B$27-1)*365 + ($B$8 + 1)),"")</f>
        <v/>
      </c>
      <c r="DQ8" t="str">
        <f ca="1">IF(DQ$6&lt;&gt;"",OFFSET(Data!DO$4,$B$10,(View!$B$27-1)*365 + ($B$8 + 1)),"")</f>
        <v/>
      </c>
      <c r="DR8" t="str">
        <f ca="1">IF(DR$6&lt;&gt;"",OFFSET(Data!DP$4,$B$10,(View!$B$27-1)*365 + ($B$8 + 1)),"")</f>
        <v/>
      </c>
      <c r="DS8" t="str">
        <f ca="1">IF(DS$6&lt;&gt;"",OFFSET(Data!DQ$4,$B$10,(View!$B$27-1)*365 + ($B$8 + 1)),"")</f>
        <v/>
      </c>
      <c r="DT8" t="str">
        <f ca="1">IF(DT$6&lt;&gt;"",OFFSET(Data!DR$4,$B$10,(View!$B$27-1)*365 + ($B$8 + 1)),"")</f>
        <v/>
      </c>
      <c r="DU8" t="str">
        <f ca="1">IF(DU$6&lt;&gt;"",OFFSET(Data!DS$4,$B$10,(View!$B$27-1)*365 + ($B$8 + 1)),"")</f>
        <v/>
      </c>
    </row>
    <row r="9" spans="1:125" x14ac:dyDescent="0.25">
      <c r="D9" t="s">
        <v>16</v>
      </c>
      <c r="E9">
        <f ca="1">IF(E$6&lt;&gt;"",OFFSET(Data!C$4,$B$10,(View!$B$27-1)*365 + ($B$8 + 1)*2),"")</f>
        <v>0</v>
      </c>
      <c r="F9">
        <f ca="1">IF(F$6&lt;&gt;"",OFFSET(Data!D$4,$B$10,(View!$B$27-1)*365 + ($B$8 + 1)*2),"")</f>
        <v>0</v>
      </c>
      <c r="G9">
        <f ca="1">IF(G$6&lt;&gt;"",OFFSET(Data!E$4,$B$10,(View!$B$27-1)*365 + ($B$8 + 1)*2),"")</f>
        <v>0</v>
      </c>
      <c r="H9">
        <f ca="1">IF(H$6&lt;&gt;"",OFFSET(Data!F$4,$B$10,(View!$B$27-1)*365 + ($B$8 + 1)*2),"")</f>
        <v>0</v>
      </c>
      <c r="I9">
        <f ca="1">IF(I$6&lt;&gt;"",OFFSET(Data!G$4,$B$10,(View!$B$27-1)*365 + ($B$8 + 1)*2),"")</f>
        <v>0</v>
      </c>
      <c r="J9">
        <f ca="1">IF(J$6&lt;&gt;"",OFFSET(Data!H$4,$B$10,(View!$B$27-1)*365 + ($B$8 + 1)*2),"")</f>
        <v>0</v>
      </c>
      <c r="K9">
        <f ca="1">IF(K$6&lt;&gt;"",OFFSET(Data!I$4,$B$10,(View!$B$27-1)*365 + ($B$8 + 1)*2),"")</f>
        <v>0</v>
      </c>
      <c r="L9">
        <f ca="1">IF(L$6&lt;&gt;"",OFFSET(Data!J$4,$B$10,(View!$B$27-1)*365 + ($B$8 + 1)*2),"")</f>
        <v>0</v>
      </c>
      <c r="M9">
        <f ca="1">IF(M$6&lt;&gt;"",OFFSET(Data!K$4,$B$10,(View!$B$27-1)*365 + ($B$8 + 1)*2),"")</f>
        <v>0</v>
      </c>
      <c r="N9">
        <f ca="1">IF(N$6&lt;&gt;"",OFFSET(Data!L$4,$B$10,(View!$B$27-1)*365 + ($B$8 + 1)*2),"")</f>
        <v>0</v>
      </c>
      <c r="O9">
        <f ca="1">IF(O$6&lt;&gt;"",OFFSET(Data!M$4,$B$10,(View!$B$27-1)*365 + ($B$8 + 1)*2),"")</f>
        <v>0</v>
      </c>
      <c r="P9" t="str">
        <f ca="1">IF(P$6&lt;&gt;"",OFFSET(Data!N$4,$B$10,(View!$B$27-1)*365 + ($B$8 + 1)*2),"")</f>
        <v/>
      </c>
      <c r="Q9" t="str">
        <f ca="1">IF(Q$6&lt;&gt;"",OFFSET(Data!O$4,$B$10,(View!$B$27-1)*365 + ($B$8 + 1)*2),"")</f>
        <v/>
      </c>
      <c r="R9" t="str">
        <f ca="1">IF(R$6&lt;&gt;"",OFFSET(Data!P$4,$B$10,(View!$B$27-1)*365 + ($B$8 + 1)*2),"")</f>
        <v/>
      </c>
      <c r="S9" t="str">
        <f ca="1">IF(S$6&lt;&gt;"",OFFSET(Data!Q$4,$B$10,(View!$B$27-1)*365 + ($B$8 + 1)*2),"")</f>
        <v/>
      </c>
      <c r="T9" t="str">
        <f ca="1">IF(T$6&lt;&gt;"",OFFSET(Data!R$4,$B$10,(View!$B$27-1)*365 + ($B$8 + 1)*2),"")</f>
        <v/>
      </c>
      <c r="U9" t="str">
        <f ca="1">IF(U$6&lt;&gt;"",OFFSET(Data!S$4,$B$10,(View!$B$27-1)*365 + ($B$8 + 1)*2),"")</f>
        <v/>
      </c>
      <c r="V9" t="str">
        <f ca="1">IF(V$6&lt;&gt;"",OFFSET(Data!T$4,$B$10,(View!$B$27-1)*365 + ($B$8 + 1)*2),"")</f>
        <v/>
      </c>
      <c r="W9" t="str">
        <f ca="1">IF(W$6&lt;&gt;"",OFFSET(Data!U$4,$B$10,(View!$B$27-1)*365 + ($B$8 + 1)*2),"")</f>
        <v/>
      </c>
      <c r="X9" t="str">
        <f ca="1">IF(X$6&lt;&gt;"",OFFSET(Data!V$4,$B$10,(View!$B$27-1)*365 + ($B$8 + 1)*2),"")</f>
        <v/>
      </c>
      <c r="Y9" t="str">
        <f ca="1">IF(Y$6&lt;&gt;"",OFFSET(Data!W$4,$B$10,(View!$B$27-1)*365 + ($B$8 + 1)*2),"")</f>
        <v/>
      </c>
      <c r="Z9" t="str">
        <f ca="1">IF(Z$6&lt;&gt;"",OFFSET(Data!X$4,$B$10,(View!$B$27-1)*365 + ($B$8 + 1)*2),"")</f>
        <v/>
      </c>
      <c r="AA9" t="str">
        <f ca="1">IF(AA$6&lt;&gt;"",OFFSET(Data!Y$4,$B$10,(View!$B$27-1)*365 + ($B$8 + 1)*2),"")</f>
        <v/>
      </c>
      <c r="AB9" t="str">
        <f ca="1">IF(AB$6&lt;&gt;"",OFFSET(Data!Z$4,$B$10,(View!$B$27-1)*365 + ($B$8 + 1)*2),"")</f>
        <v/>
      </c>
      <c r="AC9" t="str">
        <f ca="1">IF(AC$6&lt;&gt;"",OFFSET(Data!AA$4,$B$10,(View!$B$27-1)*365 + ($B$8 + 1)*2),"")</f>
        <v/>
      </c>
      <c r="AD9" t="str">
        <f ca="1">IF(AD$6&lt;&gt;"",OFFSET(Data!AB$4,$B$10,(View!$B$27-1)*365 + ($B$8 + 1)*2),"")</f>
        <v/>
      </c>
      <c r="AE9" t="str">
        <f ca="1">IF(AE$6&lt;&gt;"",OFFSET(Data!AC$4,$B$10,(View!$B$27-1)*365 + ($B$8 + 1)*2),"")</f>
        <v/>
      </c>
      <c r="AF9" t="str">
        <f ca="1">IF(AF$6&lt;&gt;"",OFFSET(Data!AD$4,$B$10,(View!$B$27-1)*365 + ($B$8 + 1)*2),"")</f>
        <v/>
      </c>
      <c r="AG9" t="str">
        <f ca="1">IF(AG$6&lt;&gt;"",OFFSET(Data!AE$4,$B$10,(View!$B$27-1)*365 + ($B$8 + 1)*2),"")</f>
        <v/>
      </c>
      <c r="AH9" t="str">
        <f ca="1">IF(AH$6&lt;&gt;"",OFFSET(Data!AF$4,$B$10,(View!$B$27-1)*365 + ($B$8 + 1)*2),"")</f>
        <v/>
      </c>
      <c r="AI9" t="str">
        <f ca="1">IF(AI$6&lt;&gt;"",OFFSET(Data!AG$4,$B$10,(View!$B$27-1)*365 + ($B$8 + 1)*2),"")</f>
        <v/>
      </c>
      <c r="AJ9" t="str">
        <f ca="1">IF(AJ$6&lt;&gt;"",OFFSET(Data!AH$4,$B$10,(View!$B$27-1)*365 + ($B$8 + 1)*2),"")</f>
        <v/>
      </c>
      <c r="AK9" t="str">
        <f ca="1">IF(AK$6&lt;&gt;"",OFFSET(Data!AI$4,$B$10,(View!$B$27-1)*365 + ($B$8 + 1)*2),"")</f>
        <v/>
      </c>
      <c r="AL9" t="str">
        <f ca="1">IF(AL$6&lt;&gt;"",OFFSET(Data!AJ$4,$B$10,(View!$B$27-1)*365 + ($B$8 + 1)*2),"")</f>
        <v/>
      </c>
      <c r="AM9" t="str">
        <f ca="1">IF(AM$6&lt;&gt;"",OFFSET(Data!AK$4,$B$10,(View!$B$27-1)*365 + ($B$8 + 1)*2),"")</f>
        <v/>
      </c>
      <c r="AN9" t="str">
        <f ca="1">IF(AN$6&lt;&gt;"",OFFSET(Data!AL$4,$B$10,(View!$B$27-1)*365 + ($B$8 + 1)*2),"")</f>
        <v/>
      </c>
      <c r="AO9" t="str">
        <f ca="1">IF(AO$6&lt;&gt;"",OFFSET(Data!AM$4,$B$10,(View!$B$27-1)*365 + ($B$8 + 1)*2),"")</f>
        <v/>
      </c>
      <c r="AP9" t="str">
        <f ca="1">IF(AP$6&lt;&gt;"",OFFSET(Data!AN$4,$B$10,(View!$B$27-1)*365 + ($B$8 + 1)*2),"")</f>
        <v/>
      </c>
      <c r="AQ9" t="str">
        <f ca="1">IF(AQ$6&lt;&gt;"",OFFSET(Data!AO$4,$B$10,(View!$B$27-1)*365 + ($B$8 + 1)*2),"")</f>
        <v/>
      </c>
      <c r="AR9" t="str">
        <f ca="1">IF(AR$6&lt;&gt;"",OFFSET(Data!AP$4,$B$10,(View!$B$27-1)*365 + ($B$8 + 1)*2),"")</f>
        <v/>
      </c>
      <c r="AS9" t="str">
        <f ca="1">IF(AS$6&lt;&gt;"",OFFSET(Data!AQ$4,$B$10,(View!$B$27-1)*365 + ($B$8 + 1)*2),"")</f>
        <v/>
      </c>
      <c r="AT9" t="str">
        <f ca="1">IF(AT$6&lt;&gt;"",OFFSET(Data!AR$4,$B$10,(View!$B$27-1)*365 + ($B$8 + 1)*2),"")</f>
        <v/>
      </c>
      <c r="AU9" t="str">
        <f ca="1">IF(AU$6&lt;&gt;"",OFFSET(Data!AS$4,$B$10,(View!$B$27-1)*365 + ($B$8 + 1)*2),"")</f>
        <v/>
      </c>
      <c r="AV9" t="str">
        <f ca="1">IF(AV$6&lt;&gt;"",OFFSET(Data!AT$4,$B$10,(View!$B$27-1)*365 + ($B$8 + 1)*2),"")</f>
        <v/>
      </c>
      <c r="AW9" t="str">
        <f ca="1">IF(AW$6&lt;&gt;"",OFFSET(Data!AU$4,$B$10,(View!$B$27-1)*365 + ($B$8 + 1)*2),"")</f>
        <v/>
      </c>
      <c r="AX9" t="str">
        <f ca="1">IF(AX$6&lt;&gt;"",OFFSET(Data!AV$4,$B$10,(View!$B$27-1)*365 + ($B$8 + 1)*2),"")</f>
        <v/>
      </c>
      <c r="AY9" t="str">
        <f ca="1">IF(AY$6&lt;&gt;"",OFFSET(Data!AW$4,$B$10,(View!$B$27-1)*365 + ($B$8 + 1)*2),"")</f>
        <v/>
      </c>
      <c r="AZ9" t="str">
        <f ca="1">IF(AZ$6&lt;&gt;"",OFFSET(Data!AX$4,$B$10,(View!$B$27-1)*365 + ($B$8 + 1)*2),"")</f>
        <v/>
      </c>
      <c r="BA9" t="str">
        <f ca="1">IF(BA$6&lt;&gt;"",OFFSET(Data!AY$4,$B$10,(View!$B$27-1)*365 + ($B$8 + 1)*2),"")</f>
        <v/>
      </c>
      <c r="BB9" t="str">
        <f ca="1">IF(BB$6&lt;&gt;"",OFFSET(Data!AZ$4,$B$10,(View!$B$27-1)*365 + ($B$8 + 1)*2),"")</f>
        <v/>
      </c>
      <c r="BC9" t="str">
        <f ca="1">IF(BC$6&lt;&gt;"",OFFSET(Data!BA$4,$B$10,(View!$B$27-1)*365 + ($B$8 + 1)*2),"")</f>
        <v/>
      </c>
      <c r="BD9" t="str">
        <f ca="1">IF(BD$6&lt;&gt;"",OFFSET(Data!BB$4,$B$10,(View!$B$27-1)*365 + ($B$8 + 1)*2),"")</f>
        <v/>
      </c>
      <c r="BE9" t="str">
        <f ca="1">IF(BE$6&lt;&gt;"",OFFSET(Data!BC$4,$B$10,(View!$B$27-1)*365 + ($B$8 + 1)*2),"")</f>
        <v/>
      </c>
      <c r="BF9" t="str">
        <f ca="1">IF(BF$6&lt;&gt;"",OFFSET(Data!BD$4,$B$10,(View!$B$27-1)*365 + ($B$8 + 1)*2),"")</f>
        <v/>
      </c>
      <c r="BG9" t="str">
        <f ca="1">IF(BG$6&lt;&gt;"",OFFSET(Data!BE$4,$B$10,(View!$B$27-1)*365 + ($B$8 + 1)*2),"")</f>
        <v/>
      </c>
      <c r="BH9" t="str">
        <f ca="1">IF(BH$6&lt;&gt;"",OFFSET(Data!BF$4,$B$10,(View!$B$27-1)*365 + ($B$8 + 1)*2),"")</f>
        <v/>
      </c>
      <c r="BI9" t="str">
        <f ca="1">IF(BI$6&lt;&gt;"",OFFSET(Data!BG$4,$B$10,(View!$B$27-1)*365 + ($B$8 + 1)*2),"")</f>
        <v/>
      </c>
      <c r="BJ9" t="str">
        <f ca="1">IF(BJ$6&lt;&gt;"",OFFSET(Data!BH$4,$B$10,(View!$B$27-1)*365 + ($B$8 + 1)*2),"")</f>
        <v/>
      </c>
      <c r="BK9" t="str">
        <f ca="1">IF(BK$6&lt;&gt;"",OFFSET(Data!BI$4,$B$10,(View!$B$27-1)*365 + ($B$8 + 1)*2),"")</f>
        <v/>
      </c>
      <c r="BL9" t="str">
        <f ca="1">IF(BL$6&lt;&gt;"",OFFSET(Data!BJ$4,$B$10,(View!$B$27-1)*365 + ($B$8 + 1)*2),"")</f>
        <v/>
      </c>
      <c r="BM9" t="str">
        <f ca="1">IF(BM$6&lt;&gt;"",OFFSET(Data!BK$4,$B$10,(View!$B$27-1)*365 + ($B$8 + 1)*2),"")</f>
        <v/>
      </c>
      <c r="BN9" t="str">
        <f ca="1">IF(BN$6&lt;&gt;"",OFFSET(Data!BL$4,$B$10,(View!$B$27-1)*365 + ($B$8 + 1)*2),"")</f>
        <v/>
      </c>
      <c r="BO9" t="str">
        <f ca="1">IF(BO$6&lt;&gt;"",OFFSET(Data!BM$4,$B$10,(View!$B$27-1)*365 + ($B$8 + 1)*2),"")</f>
        <v/>
      </c>
      <c r="BP9" t="str">
        <f ca="1">IF(BP$6&lt;&gt;"",OFFSET(Data!BN$4,$B$10,(View!$B$27-1)*365 + ($B$8 + 1)*2),"")</f>
        <v/>
      </c>
      <c r="BQ9" t="str">
        <f ca="1">IF(BQ$6&lt;&gt;"",OFFSET(Data!BO$4,$B$10,(View!$B$27-1)*365 + ($B$8 + 1)*2),"")</f>
        <v/>
      </c>
      <c r="BR9" t="str">
        <f ca="1">IF(BR$6&lt;&gt;"",OFFSET(Data!BP$4,$B$10,(View!$B$27-1)*365 + ($B$8 + 1)*2),"")</f>
        <v/>
      </c>
      <c r="BS9" t="str">
        <f ca="1">IF(BS$6&lt;&gt;"",OFFSET(Data!BQ$4,$B$10,(View!$B$27-1)*365 + ($B$8 + 1)*2),"")</f>
        <v/>
      </c>
      <c r="BT9" t="str">
        <f ca="1">IF(BT$6&lt;&gt;"",OFFSET(Data!BR$4,$B$10,(View!$B$27-1)*365 + ($B$8 + 1)*2),"")</f>
        <v/>
      </c>
      <c r="BU9" t="str">
        <f ca="1">IF(BU$6&lt;&gt;"",OFFSET(Data!BS$4,$B$10,(View!$B$27-1)*365 + ($B$8 + 1)*2),"")</f>
        <v/>
      </c>
      <c r="BV9" t="str">
        <f ca="1">IF(BV$6&lt;&gt;"",OFFSET(Data!BT$4,$B$10,(View!$B$27-1)*365 + ($B$8 + 1)*2),"")</f>
        <v/>
      </c>
      <c r="BW9" t="str">
        <f ca="1">IF(BW$6&lt;&gt;"",OFFSET(Data!BU$4,$B$10,(View!$B$27-1)*365 + ($B$8 + 1)*2),"")</f>
        <v/>
      </c>
      <c r="BX9" t="str">
        <f ca="1">IF(BX$6&lt;&gt;"",OFFSET(Data!BV$4,$B$10,(View!$B$27-1)*365 + ($B$8 + 1)*2),"")</f>
        <v/>
      </c>
      <c r="BY9" t="str">
        <f ca="1">IF(BY$6&lt;&gt;"",OFFSET(Data!BW$4,$B$10,(View!$B$27-1)*365 + ($B$8 + 1)*2),"")</f>
        <v/>
      </c>
      <c r="BZ9" t="str">
        <f ca="1">IF(BZ$6&lt;&gt;"",OFFSET(Data!BX$4,$B$10,(View!$B$27-1)*365 + ($B$8 + 1)*2),"")</f>
        <v/>
      </c>
      <c r="CA9" t="str">
        <f ca="1">IF(CA$6&lt;&gt;"",OFFSET(Data!BY$4,$B$10,(View!$B$27-1)*365 + ($B$8 + 1)*2),"")</f>
        <v/>
      </c>
      <c r="CB9" t="str">
        <f ca="1">IF(CB$6&lt;&gt;"",OFFSET(Data!BZ$4,$B$10,(View!$B$27-1)*365 + ($B$8 + 1)*2),"")</f>
        <v/>
      </c>
      <c r="CC9" t="str">
        <f ca="1">IF(CC$6&lt;&gt;"",OFFSET(Data!CA$4,$B$10,(View!$B$27-1)*365 + ($B$8 + 1)*2),"")</f>
        <v/>
      </c>
      <c r="CD9" t="str">
        <f ca="1">IF(CD$6&lt;&gt;"",OFFSET(Data!CB$4,$B$10,(View!$B$27-1)*365 + ($B$8 + 1)*2),"")</f>
        <v/>
      </c>
      <c r="CE9" t="str">
        <f ca="1">IF(CE$6&lt;&gt;"",OFFSET(Data!CC$4,$B$10,(View!$B$27-1)*365 + ($B$8 + 1)*2),"")</f>
        <v/>
      </c>
      <c r="CF9" t="str">
        <f ca="1">IF(CF$6&lt;&gt;"",OFFSET(Data!CD$4,$B$10,(View!$B$27-1)*365 + ($B$8 + 1)*2),"")</f>
        <v/>
      </c>
      <c r="CG9" t="str">
        <f ca="1">IF(CG$6&lt;&gt;"",OFFSET(Data!CE$4,$B$10,(View!$B$27-1)*365 + ($B$8 + 1)*2),"")</f>
        <v/>
      </c>
      <c r="CH9" t="str">
        <f ca="1">IF(CH$6&lt;&gt;"",OFFSET(Data!CF$4,$B$10,(View!$B$27-1)*365 + ($B$8 + 1)*2),"")</f>
        <v/>
      </c>
      <c r="CI9" t="str">
        <f ca="1">IF(CI$6&lt;&gt;"",OFFSET(Data!CG$4,$B$10,(View!$B$27-1)*365 + ($B$8 + 1)*2),"")</f>
        <v/>
      </c>
      <c r="CJ9" t="str">
        <f ca="1">IF(CJ$6&lt;&gt;"",OFFSET(Data!CH$4,$B$10,(View!$B$27-1)*365 + ($B$8 + 1)*2),"")</f>
        <v/>
      </c>
      <c r="CK9" t="str">
        <f ca="1">IF(CK$6&lt;&gt;"",OFFSET(Data!CI$4,$B$10,(View!$B$27-1)*365 + ($B$8 + 1)*2),"")</f>
        <v/>
      </c>
      <c r="CL9" t="str">
        <f ca="1">IF(CL$6&lt;&gt;"",OFFSET(Data!CJ$4,$B$10,(View!$B$27-1)*365 + ($B$8 + 1)*2),"")</f>
        <v/>
      </c>
      <c r="CM9" t="str">
        <f ca="1">IF(CM$6&lt;&gt;"",OFFSET(Data!CK$4,$B$10,(View!$B$27-1)*365 + ($B$8 + 1)*2),"")</f>
        <v/>
      </c>
      <c r="CN9" t="str">
        <f ca="1">IF(CN$6&lt;&gt;"",OFFSET(Data!CL$4,$B$10,(View!$B$27-1)*365 + ($B$8 + 1)*2),"")</f>
        <v/>
      </c>
      <c r="CO9" t="str">
        <f ca="1">IF(CO$6&lt;&gt;"",OFFSET(Data!CM$4,$B$10,(View!$B$27-1)*365 + ($B$8 + 1)*2),"")</f>
        <v/>
      </c>
      <c r="CP9" t="str">
        <f ca="1">IF(CP$6&lt;&gt;"",OFFSET(Data!CN$4,$B$10,(View!$B$27-1)*365 + ($B$8 + 1)*2),"")</f>
        <v/>
      </c>
      <c r="CQ9" t="str">
        <f ca="1">IF(CQ$6&lt;&gt;"",OFFSET(Data!CO$4,$B$10,(View!$B$27-1)*365 + ($B$8 + 1)*2),"")</f>
        <v/>
      </c>
      <c r="CR9" t="str">
        <f ca="1">IF(CR$6&lt;&gt;"",OFFSET(Data!CP$4,$B$10,(View!$B$27-1)*365 + ($B$8 + 1)*2),"")</f>
        <v/>
      </c>
      <c r="CS9" t="str">
        <f ca="1">IF(CS$6&lt;&gt;"",OFFSET(Data!CQ$4,$B$10,(View!$B$27-1)*365 + ($B$8 + 1)*2),"")</f>
        <v/>
      </c>
      <c r="CT9" t="str">
        <f ca="1">IF(CT$6&lt;&gt;"",OFFSET(Data!CR$4,$B$10,(View!$B$27-1)*365 + ($B$8 + 1)*2),"")</f>
        <v/>
      </c>
      <c r="CU9" t="str">
        <f ca="1">IF(CU$6&lt;&gt;"",OFFSET(Data!CS$4,$B$10,(View!$B$27-1)*365 + ($B$8 + 1)*2),"")</f>
        <v/>
      </c>
      <c r="CV9" t="str">
        <f ca="1">IF(CV$6&lt;&gt;"",OFFSET(Data!CT$4,$B$10,(View!$B$27-1)*365 + ($B$8 + 1)*2),"")</f>
        <v/>
      </c>
      <c r="CW9" t="str">
        <f ca="1">IF(CW$6&lt;&gt;"",OFFSET(Data!CU$4,$B$10,(View!$B$27-1)*365 + ($B$8 + 1)*2),"")</f>
        <v/>
      </c>
      <c r="CX9" t="str">
        <f ca="1">IF(CX$6&lt;&gt;"",OFFSET(Data!CV$4,$B$10,(View!$B$27-1)*365 + ($B$8 + 1)*2),"")</f>
        <v/>
      </c>
      <c r="CY9" t="str">
        <f ca="1">IF(CY$6&lt;&gt;"",OFFSET(Data!CW$4,$B$10,(View!$B$27-1)*365 + ($B$8 + 1)*2),"")</f>
        <v/>
      </c>
      <c r="CZ9" t="str">
        <f ca="1">IF(CZ$6&lt;&gt;"",OFFSET(Data!CX$4,$B$10,(View!$B$27-1)*365 + ($B$8 + 1)*2),"")</f>
        <v/>
      </c>
      <c r="DA9" t="str">
        <f ca="1">IF(DA$6&lt;&gt;"",OFFSET(Data!CY$4,$B$10,(View!$B$27-1)*365 + ($B$8 + 1)*2),"")</f>
        <v/>
      </c>
      <c r="DB9" t="str">
        <f ca="1">IF(DB$6&lt;&gt;"",OFFSET(Data!CZ$4,$B$10,(View!$B$27-1)*365 + ($B$8 + 1)*2),"")</f>
        <v/>
      </c>
      <c r="DC9" t="str">
        <f ca="1">IF(DC$6&lt;&gt;"",OFFSET(Data!DA$4,$B$10,(View!$B$27-1)*365 + ($B$8 + 1)*2),"")</f>
        <v/>
      </c>
      <c r="DD9" t="str">
        <f ca="1">IF(DD$6&lt;&gt;"",OFFSET(Data!DB$4,$B$10,(View!$B$27-1)*365 + ($B$8 + 1)*2),"")</f>
        <v/>
      </c>
      <c r="DE9" t="str">
        <f ca="1">IF(DE$6&lt;&gt;"",OFFSET(Data!DC$4,$B$10,(View!$B$27-1)*365 + ($B$8 + 1)*2),"")</f>
        <v/>
      </c>
      <c r="DF9" t="str">
        <f ca="1">IF(DF$6&lt;&gt;"",OFFSET(Data!DD$4,$B$10,(View!$B$27-1)*365 + ($B$8 + 1)*2),"")</f>
        <v/>
      </c>
      <c r="DG9" t="str">
        <f ca="1">IF(DG$6&lt;&gt;"",OFFSET(Data!DE$4,$B$10,(View!$B$27-1)*365 + ($B$8 + 1)*2),"")</f>
        <v/>
      </c>
      <c r="DH9" t="str">
        <f ca="1">IF(DH$6&lt;&gt;"",OFFSET(Data!DF$4,$B$10,(View!$B$27-1)*365 + ($B$8 + 1)*2),"")</f>
        <v/>
      </c>
      <c r="DI9" t="str">
        <f ca="1">IF(DI$6&lt;&gt;"",OFFSET(Data!DG$4,$B$10,(View!$B$27-1)*365 + ($B$8 + 1)*2),"")</f>
        <v/>
      </c>
      <c r="DJ9" t="str">
        <f ca="1">IF(DJ$6&lt;&gt;"",OFFSET(Data!DH$4,$B$10,(View!$B$27-1)*365 + ($B$8 + 1)*2),"")</f>
        <v/>
      </c>
      <c r="DK9" t="str">
        <f ca="1">IF(DK$6&lt;&gt;"",OFFSET(Data!DI$4,$B$10,(View!$B$27-1)*365 + ($B$8 + 1)*2),"")</f>
        <v/>
      </c>
      <c r="DL9" t="str">
        <f ca="1">IF(DL$6&lt;&gt;"",OFFSET(Data!DJ$4,$B$10,(View!$B$27-1)*365 + ($B$8 + 1)*2),"")</f>
        <v/>
      </c>
      <c r="DM9" t="str">
        <f ca="1">IF(DM$6&lt;&gt;"",OFFSET(Data!DK$4,$B$10,(View!$B$27-1)*365 + ($B$8 + 1)*2),"")</f>
        <v/>
      </c>
      <c r="DN9" t="str">
        <f ca="1">IF(DN$6&lt;&gt;"",OFFSET(Data!DL$4,$B$10,(View!$B$27-1)*365 + ($B$8 + 1)*2),"")</f>
        <v/>
      </c>
      <c r="DO9" t="str">
        <f ca="1">IF(DO$6&lt;&gt;"",OFFSET(Data!DM$4,$B$10,(View!$B$27-1)*365 + ($B$8 + 1)*2),"")</f>
        <v/>
      </c>
      <c r="DP9" t="str">
        <f ca="1">IF(DP$6&lt;&gt;"",OFFSET(Data!DN$4,$B$10,(View!$B$27-1)*365 + ($B$8 + 1)*2),"")</f>
        <v/>
      </c>
      <c r="DQ9" t="str">
        <f ca="1">IF(DQ$6&lt;&gt;"",OFFSET(Data!DO$4,$B$10,(View!$B$27-1)*365 + ($B$8 + 1)*2),"")</f>
        <v/>
      </c>
      <c r="DR9" t="str">
        <f ca="1">IF(DR$6&lt;&gt;"",OFFSET(Data!DP$4,$B$10,(View!$B$27-1)*365 + ($B$8 + 1)*2),"")</f>
        <v/>
      </c>
      <c r="DS9" t="str">
        <f ca="1">IF(DS$6&lt;&gt;"",OFFSET(Data!DQ$4,$B$10,(View!$B$27-1)*365 + ($B$8 + 1)*2),"")</f>
        <v/>
      </c>
      <c r="DT9" t="str">
        <f ca="1">IF(DT$6&lt;&gt;"",OFFSET(Data!DR$4,$B$10,(View!$B$27-1)*365 + ($B$8 + 1)*2),"")</f>
        <v/>
      </c>
      <c r="DU9" t="str">
        <f ca="1">IF(DU$6&lt;&gt;"",OFFSET(Data!DS$4,$B$10,(View!$B$27-1)*365 + ($B$8 + 1)*2),"")</f>
        <v/>
      </c>
    </row>
    <row r="10" spans="1:125" x14ac:dyDescent="0.25">
      <c r="A10" s="4" t="s">
        <v>22</v>
      </c>
      <c r="B10" s="16">
        <v>1</v>
      </c>
      <c r="K10" s="7"/>
      <c r="L10" s="15"/>
      <c r="M10" s="3"/>
      <c r="N10" s="3"/>
      <c r="O10" s="3"/>
      <c r="P10" s="15"/>
      <c r="Q10" s="3"/>
    </row>
    <row r="11" spans="1:125" x14ac:dyDescent="0.25">
      <c r="A11" s="4" t="s">
        <v>2</v>
      </c>
      <c r="B11" s="7">
        <f ca="1">OFFSET(Data!A$4,$B$10,(View!$B$27-1)*365)</f>
        <v>0</v>
      </c>
      <c r="K11" s="7"/>
      <c r="L11" s="15"/>
      <c r="M11" s="3"/>
      <c r="N11" s="3"/>
      <c r="O11" s="3"/>
      <c r="P11" s="15"/>
      <c r="Q11" s="3"/>
    </row>
    <row r="12" spans="1:125" x14ac:dyDescent="0.25">
      <c r="A12" s="4" t="s">
        <v>23</v>
      </c>
      <c r="B12" s="15">
        <f ca="1">OFFSET(Data!B$4,$B$10,(View!$B$27-1)*365)</f>
        <v>0</v>
      </c>
      <c r="K12" s="7"/>
      <c r="L12" s="15"/>
      <c r="M12" s="3"/>
      <c r="N12" s="3"/>
      <c r="O12" s="3"/>
      <c r="P12" s="15"/>
      <c r="Q12" s="3"/>
    </row>
    <row r="13" spans="1:125" x14ac:dyDescent="0.25">
      <c r="K13" s="7"/>
      <c r="L13" s="15"/>
      <c r="M13" s="3"/>
      <c r="N13" s="3"/>
      <c r="O13" s="3"/>
      <c r="P13" s="15"/>
      <c r="Q13" s="3"/>
    </row>
    <row r="14" spans="1:125" x14ac:dyDescent="0.25">
      <c r="K14" s="7"/>
      <c r="L14" s="15"/>
      <c r="M14" s="3"/>
      <c r="N14" s="3"/>
      <c r="O14" s="3"/>
      <c r="P14" s="15"/>
      <c r="Q14" s="3"/>
    </row>
    <row r="15" spans="1:125" x14ac:dyDescent="0.25">
      <c r="K15" s="7"/>
      <c r="L15" s="15"/>
      <c r="M15" s="3"/>
      <c r="N15" s="3"/>
      <c r="O15" s="3"/>
      <c r="P15" s="15"/>
      <c r="Q15" s="3"/>
    </row>
    <row r="16" spans="1:125" x14ac:dyDescent="0.25">
      <c r="K16" s="7"/>
      <c r="L16" s="15"/>
      <c r="M16" s="3"/>
      <c r="N16" s="3"/>
      <c r="O16" s="3"/>
      <c r="P16" s="15"/>
      <c r="Q16" s="3"/>
    </row>
    <row r="17" spans="1:65" x14ac:dyDescent="0.25">
      <c r="K17" s="7"/>
      <c r="L17" s="15"/>
      <c r="M17" s="3"/>
      <c r="N17" s="3"/>
      <c r="O17" s="3"/>
      <c r="P17" s="15"/>
      <c r="Q17" s="3"/>
    </row>
    <row r="18" spans="1:65" x14ac:dyDescent="0.25">
      <c r="A18" s="13"/>
      <c r="K18" s="7"/>
      <c r="L18" s="15"/>
      <c r="M18" s="3"/>
      <c r="N18" s="3"/>
      <c r="O18" s="3"/>
      <c r="P18" s="15"/>
      <c r="Q18" s="3"/>
    </row>
    <row r="19" spans="1:65" x14ac:dyDescent="0.25">
      <c r="A19" s="13"/>
      <c r="K19" s="7"/>
      <c r="L19" s="15"/>
      <c r="M19" s="3"/>
      <c r="N19" s="3"/>
      <c r="O19" s="3"/>
      <c r="P19" s="15"/>
      <c r="Q19" s="3"/>
    </row>
    <row r="20" spans="1:65" x14ac:dyDescent="0.25">
      <c r="A20" s="13"/>
      <c r="K20" s="7"/>
      <c r="L20" s="15"/>
      <c r="M20" s="3"/>
      <c r="N20" s="3"/>
      <c r="O20" s="3"/>
      <c r="P20" s="15"/>
      <c r="Q20" s="3"/>
    </row>
    <row r="21" spans="1:65" x14ac:dyDescent="0.25">
      <c r="A21" s="6"/>
      <c r="K21" s="7"/>
      <c r="L21" s="15"/>
      <c r="M21" s="3"/>
      <c r="N21" s="3"/>
      <c r="O21" s="3"/>
      <c r="P21" s="15"/>
      <c r="Q21" s="3"/>
    </row>
    <row r="22" spans="1:65" x14ac:dyDescent="0.25">
      <c r="K22" s="7"/>
      <c r="L22" s="15"/>
      <c r="M22" s="3"/>
      <c r="N22" s="3"/>
      <c r="O22" s="3"/>
      <c r="P22" s="15"/>
      <c r="Q22" s="3"/>
    </row>
    <row r="26" spans="1:65" x14ac:dyDescent="0.25">
      <c r="A26" s="4" t="s">
        <v>0</v>
      </c>
      <c r="B26">
        <f ca="1">OFFSET(Data!A1,0,(View!$B$27-1)*365)</f>
        <v>0</v>
      </c>
      <c r="F26" s="14"/>
      <c r="G26" s="14"/>
    </row>
    <row r="27" spans="1:65" x14ac:dyDescent="0.25">
      <c r="A27" s="4" t="s">
        <v>1</v>
      </c>
      <c r="B27">
        <v>1</v>
      </c>
      <c r="F27" s="17"/>
      <c r="G27" s="14"/>
    </row>
    <row r="30" spans="1:65" hidden="1" x14ac:dyDescent="0.25">
      <c r="E30">
        <f ca="1">IF($B$7&gt;3,IF($B$7&gt;6,3,2),IF($B$7&gt;1,1,0))</f>
        <v>0</v>
      </c>
      <c r="F30">
        <v>31.5</v>
      </c>
      <c r="G30">
        <v>63</v>
      </c>
      <c r="H30">
        <v>125</v>
      </c>
      <c r="I30">
        <v>250</v>
      </c>
      <c r="J30">
        <v>500</v>
      </c>
      <c r="K30">
        <v>1000</v>
      </c>
      <c r="L30">
        <v>2000</v>
      </c>
      <c r="M30">
        <v>4000</v>
      </c>
      <c r="N30">
        <v>8000</v>
      </c>
      <c r="O30">
        <v>16000</v>
      </c>
    </row>
    <row r="31" spans="1:65" hidden="1" x14ac:dyDescent="0.25">
      <c r="F31">
        <v>25</v>
      </c>
      <c r="G31">
        <v>31.5</v>
      </c>
      <c r="H31">
        <v>40</v>
      </c>
      <c r="I31">
        <v>50</v>
      </c>
      <c r="J31">
        <v>63</v>
      </c>
      <c r="K31">
        <v>80</v>
      </c>
      <c r="L31">
        <v>100</v>
      </c>
      <c r="M31">
        <v>125</v>
      </c>
      <c r="N31">
        <v>160</v>
      </c>
      <c r="O31">
        <v>200</v>
      </c>
      <c r="P31">
        <v>250</v>
      </c>
      <c r="Q31">
        <v>315</v>
      </c>
      <c r="R31">
        <v>400</v>
      </c>
      <c r="S31">
        <v>500</v>
      </c>
      <c r="T31">
        <v>625</v>
      </c>
      <c r="U31">
        <v>800</v>
      </c>
      <c r="V31">
        <v>1000</v>
      </c>
      <c r="W31">
        <v>1250</v>
      </c>
      <c r="X31">
        <v>1600</v>
      </c>
      <c r="Y31">
        <v>2000</v>
      </c>
      <c r="Z31">
        <v>2500</v>
      </c>
      <c r="AA31">
        <v>3150</v>
      </c>
      <c r="AB31">
        <v>4000</v>
      </c>
      <c r="AC31">
        <v>5000</v>
      </c>
      <c r="AD31">
        <v>6250</v>
      </c>
      <c r="AE31">
        <v>8000</v>
      </c>
      <c r="AF31">
        <v>10000</v>
      </c>
      <c r="AG31">
        <v>12500</v>
      </c>
      <c r="AH31">
        <v>16000</v>
      </c>
      <c r="AI31">
        <v>20000</v>
      </c>
    </row>
    <row r="32" spans="1:65" hidden="1" x14ac:dyDescent="0.25">
      <c r="F32">
        <v>23.7</v>
      </c>
      <c r="G32">
        <v>26.6</v>
      </c>
      <c r="H32">
        <v>29.9</v>
      </c>
      <c r="I32">
        <v>33.5</v>
      </c>
      <c r="J32">
        <v>37.6</v>
      </c>
      <c r="K32">
        <v>42.2</v>
      </c>
      <c r="L32">
        <v>47.3</v>
      </c>
      <c r="M32">
        <v>53</v>
      </c>
      <c r="N32">
        <v>60</v>
      </c>
      <c r="O32">
        <v>67</v>
      </c>
      <c r="P32">
        <v>75</v>
      </c>
      <c r="Q32">
        <v>84</v>
      </c>
      <c r="R32">
        <v>94</v>
      </c>
      <c r="S32">
        <v>106</v>
      </c>
      <c r="T32">
        <v>119</v>
      </c>
      <c r="U32">
        <v>133</v>
      </c>
      <c r="V32">
        <v>150</v>
      </c>
      <c r="W32">
        <v>168</v>
      </c>
      <c r="X32">
        <v>188</v>
      </c>
      <c r="Y32">
        <v>211</v>
      </c>
      <c r="Z32">
        <f t="shared" ref="Z32:BM32" si="0">F32*10</f>
        <v>237</v>
      </c>
      <c r="AA32">
        <f t="shared" si="0"/>
        <v>266</v>
      </c>
      <c r="AB32">
        <f t="shared" si="0"/>
        <v>299</v>
      </c>
      <c r="AC32">
        <f t="shared" si="0"/>
        <v>335</v>
      </c>
      <c r="AD32">
        <f t="shared" si="0"/>
        <v>376</v>
      </c>
      <c r="AE32">
        <f t="shared" si="0"/>
        <v>422</v>
      </c>
      <c r="AF32">
        <f t="shared" si="0"/>
        <v>473</v>
      </c>
      <c r="AG32">
        <f t="shared" si="0"/>
        <v>530</v>
      </c>
      <c r="AH32">
        <f t="shared" si="0"/>
        <v>600</v>
      </c>
      <c r="AI32">
        <f t="shared" si="0"/>
        <v>670</v>
      </c>
      <c r="AJ32">
        <f t="shared" si="0"/>
        <v>750</v>
      </c>
      <c r="AK32">
        <f t="shared" si="0"/>
        <v>840</v>
      </c>
      <c r="AL32">
        <f t="shared" si="0"/>
        <v>940</v>
      </c>
      <c r="AM32">
        <f t="shared" si="0"/>
        <v>1060</v>
      </c>
      <c r="AN32">
        <f t="shared" si="0"/>
        <v>1190</v>
      </c>
      <c r="AO32">
        <f t="shared" si="0"/>
        <v>1330</v>
      </c>
      <c r="AP32">
        <f t="shared" si="0"/>
        <v>1500</v>
      </c>
      <c r="AQ32">
        <f t="shared" si="0"/>
        <v>1680</v>
      </c>
      <c r="AR32">
        <f t="shared" si="0"/>
        <v>1880</v>
      </c>
      <c r="AS32">
        <f t="shared" si="0"/>
        <v>2110</v>
      </c>
      <c r="AT32">
        <f t="shared" si="0"/>
        <v>2370</v>
      </c>
      <c r="AU32">
        <f t="shared" si="0"/>
        <v>2660</v>
      </c>
      <c r="AV32">
        <f t="shared" si="0"/>
        <v>2990</v>
      </c>
      <c r="AW32">
        <f t="shared" si="0"/>
        <v>3350</v>
      </c>
      <c r="AX32">
        <f t="shared" si="0"/>
        <v>3760</v>
      </c>
      <c r="AY32">
        <f t="shared" si="0"/>
        <v>4220</v>
      </c>
      <c r="AZ32">
        <f t="shared" si="0"/>
        <v>4730</v>
      </c>
      <c r="BA32">
        <f t="shared" si="0"/>
        <v>5300</v>
      </c>
      <c r="BB32">
        <f t="shared" si="0"/>
        <v>6000</v>
      </c>
      <c r="BC32">
        <f t="shared" si="0"/>
        <v>6700</v>
      </c>
      <c r="BD32">
        <f t="shared" si="0"/>
        <v>7500</v>
      </c>
      <c r="BE32">
        <f t="shared" si="0"/>
        <v>8400</v>
      </c>
      <c r="BF32">
        <f t="shared" si="0"/>
        <v>9400</v>
      </c>
      <c r="BG32">
        <f t="shared" si="0"/>
        <v>10600</v>
      </c>
      <c r="BH32">
        <f t="shared" si="0"/>
        <v>11900</v>
      </c>
      <c r="BI32">
        <f t="shared" si="0"/>
        <v>13300</v>
      </c>
      <c r="BJ32">
        <f t="shared" si="0"/>
        <v>15000</v>
      </c>
      <c r="BK32">
        <f t="shared" si="0"/>
        <v>16800</v>
      </c>
      <c r="BL32">
        <f t="shared" si="0"/>
        <v>18800</v>
      </c>
      <c r="BM32">
        <f t="shared" si="0"/>
        <v>21100</v>
      </c>
    </row>
    <row r="33" spans="6:125" hidden="1" x14ac:dyDescent="0.25">
      <c r="F33">
        <v>23</v>
      </c>
      <c r="G33">
        <v>24.4</v>
      </c>
      <c r="H33">
        <v>25.9</v>
      </c>
      <c r="I33">
        <v>27.4</v>
      </c>
      <c r="J33">
        <v>29</v>
      </c>
      <c r="K33">
        <v>30.7</v>
      </c>
      <c r="L33">
        <v>32.5</v>
      </c>
      <c r="M33">
        <v>34.5</v>
      </c>
      <c r="N33">
        <v>36.5</v>
      </c>
      <c r="O33">
        <v>38.700000000000003</v>
      </c>
      <c r="P33">
        <v>41</v>
      </c>
      <c r="Q33">
        <v>43.4</v>
      </c>
      <c r="R33">
        <v>46</v>
      </c>
      <c r="S33">
        <v>48.7</v>
      </c>
      <c r="T33">
        <v>52</v>
      </c>
      <c r="U33">
        <v>55</v>
      </c>
      <c r="V33">
        <v>58</v>
      </c>
      <c r="W33">
        <v>61</v>
      </c>
      <c r="X33">
        <v>65</v>
      </c>
      <c r="Y33">
        <v>69</v>
      </c>
      <c r="Z33">
        <v>73</v>
      </c>
      <c r="AA33">
        <v>77</v>
      </c>
      <c r="AB33">
        <v>82</v>
      </c>
      <c r="AC33">
        <v>87</v>
      </c>
      <c r="AD33">
        <v>92</v>
      </c>
      <c r="AE33">
        <v>97</v>
      </c>
      <c r="AF33">
        <v>103</v>
      </c>
      <c r="AG33">
        <v>109</v>
      </c>
      <c r="AH33">
        <v>115</v>
      </c>
      <c r="AI33">
        <v>122</v>
      </c>
      <c r="AJ33">
        <v>130</v>
      </c>
      <c r="AK33">
        <v>137</v>
      </c>
      <c r="AL33">
        <v>145</v>
      </c>
      <c r="AM33">
        <v>154</v>
      </c>
      <c r="AN33">
        <v>163</v>
      </c>
      <c r="AO33">
        <v>173</v>
      </c>
      <c r="AP33">
        <v>183</v>
      </c>
      <c r="AQ33">
        <v>194</v>
      </c>
      <c r="AR33">
        <v>205</v>
      </c>
      <c r="AS33">
        <v>218</v>
      </c>
      <c r="AT33">
        <v>230</v>
      </c>
      <c r="AU33">
        <v>244</v>
      </c>
      <c r="AV33">
        <v>259</v>
      </c>
      <c r="AW33">
        <v>274</v>
      </c>
      <c r="AX33">
        <v>290</v>
      </c>
      <c r="AY33">
        <v>307</v>
      </c>
      <c r="AZ33">
        <v>325</v>
      </c>
      <c r="BA33">
        <v>345</v>
      </c>
      <c r="BB33">
        <v>365</v>
      </c>
      <c r="BC33">
        <v>387</v>
      </c>
      <c r="BD33">
        <v>410</v>
      </c>
      <c r="BE33">
        <v>434</v>
      </c>
      <c r="BF33">
        <v>460</v>
      </c>
      <c r="BG33">
        <v>487</v>
      </c>
      <c r="BH33">
        <v>520</v>
      </c>
      <c r="BI33">
        <v>550</v>
      </c>
      <c r="BJ33">
        <v>580</v>
      </c>
      <c r="BK33">
        <v>610</v>
      </c>
      <c r="BL33">
        <v>650</v>
      </c>
      <c r="BM33">
        <v>690</v>
      </c>
      <c r="BN33">
        <v>730</v>
      </c>
      <c r="BO33">
        <v>770</v>
      </c>
      <c r="BP33">
        <v>820</v>
      </c>
      <c r="BQ33">
        <v>870</v>
      </c>
      <c r="BR33">
        <v>920</v>
      </c>
      <c r="BS33">
        <v>970</v>
      </c>
      <c r="BT33">
        <v>1030</v>
      </c>
      <c r="BU33">
        <v>1090</v>
      </c>
      <c r="BV33">
        <v>1150</v>
      </c>
      <c r="BW33">
        <v>1220</v>
      </c>
      <c r="BX33">
        <v>1300</v>
      </c>
      <c r="BY33">
        <v>1370</v>
      </c>
      <c r="BZ33">
        <v>1450</v>
      </c>
      <c r="CA33">
        <v>1540</v>
      </c>
      <c r="CB33">
        <v>1630</v>
      </c>
      <c r="CC33">
        <v>1730</v>
      </c>
      <c r="CD33">
        <v>1830</v>
      </c>
      <c r="CE33">
        <v>1940</v>
      </c>
      <c r="CF33">
        <v>2050</v>
      </c>
      <c r="CG33">
        <v>2180</v>
      </c>
      <c r="CH33">
        <v>2300</v>
      </c>
      <c r="CI33">
        <v>2440</v>
      </c>
      <c r="CJ33">
        <v>2590</v>
      </c>
      <c r="CK33">
        <v>2740</v>
      </c>
      <c r="CL33">
        <v>2900</v>
      </c>
      <c r="CM33">
        <v>3070</v>
      </c>
      <c r="CN33">
        <v>3250</v>
      </c>
      <c r="CO33">
        <v>3450</v>
      </c>
      <c r="CP33">
        <v>3650</v>
      </c>
      <c r="CQ33">
        <v>3870</v>
      </c>
      <c r="CR33">
        <v>4100</v>
      </c>
      <c r="CS33">
        <v>4340</v>
      </c>
      <c r="CT33">
        <v>4600</v>
      </c>
      <c r="CU33">
        <v>4870</v>
      </c>
      <c r="CV33">
        <v>5200</v>
      </c>
      <c r="CW33">
        <v>5500</v>
      </c>
      <c r="CX33">
        <v>5800</v>
      </c>
      <c r="CY33">
        <v>6100</v>
      </c>
      <c r="CZ33">
        <v>6500</v>
      </c>
      <c r="DA33">
        <v>6900</v>
      </c>
      <c r="DB33">
        <v>7300</v>
      </c>
      <c r="DC33">
        <v>7700</v>
      </c>
      <c r="DD33">
        <v>8200</v>
      </c>
      <c r="DE33">
        <v>8700</v>
      </c>
      <c r="DF33">
        <v>9200</v>
      </c>
      <c r="DG33">
        <v>9700</v>
      </c>
      <c r="DH33">
        <v>10300</v>
      </c>
      <c r="DI33">
        <v>10900</v>
      </c>
      <c r="DJ33">
        <v>11500</v>
      </c>
      <c r="DK33">
        <v>12200</v>
      </c>
      <c r="DL33">
        <v>13000</v>
      </c>
      <c r="DM33">
        <v>13700</v>
      </c>
      <c r="DN33">
        <v>14500</v>
      </c>
      <c r="DO33">
        <v>15400</v>
      </c>
      <c r="DP33">
        <v>16300</v>
      </c>
      <c r="DQ33">
        <v>17300</v>
      </c>
      <c r="DR33">
        <v>18300</v>
      </c>
      <c r="DS33">
        <v>19400</v>
      </c>
      <c r="DT33">
        <v>20500</v>
      </c>
      <c r="DU33">
        <v>21800</v>
      </c>
    </row>
  </sheetData>
  <conditionalFormatting sqref="Q2:Q5 Q10:Q22">
    <cfRule type="containsText" dxfId="2" priority="20" stopIfTrue="1" operator="containsText" text="Average">
      <formula>NOT(ISERROR(SEARCH("Average",Q2)))</formula>
    </cfRule>
    <cfRule type="containsText" dxfId="1" priority="21" stopIfTrue="1" operator="containsText" text="Current">
      <formula>NOT(ISERROR(SEARCH("Current",Q2)))</formula>
    </cfRule>
    <cfRule type="containsText" dxfId="0" priority="22" stopIfTrue="1" operator="containsText" text="OK">
      <formula>NOT(ISERROR(SEARCH("OK",Q2)))</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25</xdr:row>
                    <xdr:rowOff>19050</xdr:rowOff>
                  </from>
                  <to>
                    <xdr:col>3</xdr:col>
                    <xdr:colOff>285750</xdr:colOff>
                    <xdr:row>26</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25</xdr:row>
                    <xdr:rowOff>19050</xdr:rowOff>
                  </from>
                  <to>
                    <xdr:col>4</xdr:col>
                    <xdr:colOff>323850</xdr:colOff>
                    <xdr:row>26</xdr:row>
                    <xdr:rowOff>161925</xdr:rowOff>
                  </to>
                </anchor>
              </controlPr>
            </control>
          </mc:Choice>
        </mc:AlternateContent>
        <mc:AlternateContent xmlns:mc="http://schemas.openxmlformats.org/markup-compatibility/2006">
          <mc:Choice Requires="x14">
            <control shapeId="3077" r:id="rId6" name="Button 5">
              <controlPr defaultSize="0" print="0" autoFill="0" autoPict="0" macro="[0]!ViewEarlier">
                <anchor moveWithCells="1" sizeWithCells="1">
                  <from>
                    <xdr:col>0</xdr:col>
                    <xdr:colOff>95250</xdr:colOff>
                    <xdr:row>13</xdr:row>
                    <xdr:rowOff>28575</xdr:rowOff>
                  </from>
                  <to>
                    <xdr:col>0</xdr:col>
                    <xdr:colOff>857250</xdr:colOff>
                    <xdr:row>14</xdr:row>
                    <xdr:rowOff>171450</xdr:rowOff>
                  </to>
                </anchor>
              </controlPr>
            </control>
          </mc:Choice>
        </mc:AlternateContent>
        <mc:AlternateContent xmlns:mc="http://schemas.openxmlformats.org/markup-compatibility/2006">
          <mc:Choice Requires="x14">
            <control shapeId="3078" r:id="rId7" name="Button 6">
              <controlPr defaultSize="0" print="0" autoFill="0" autoPict="0" macro="[0]!ViewLater">
                <anchor moveWithCells="1" sizeWithCells="1">
                  <from>
                    <xdr:col>0</xdr:col>
                    <xdr:colOff>1057275</xdr:colOff>
                    <xdr:row>13</xdr:row>
                    <xdr:rowOff>28575</xdr:rowOff>
                  </from>
                  <to>
                    <xdr:col>0</xdr:col>
                    <xdr:colOff>1828800</xdr:colOff>
                    <xdr:row>14</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B25"/>
  <sheetViews>
    <sheetView workbookViewId="0"/>
  </sheetViews>
  <sheetFormatPr defaultRowHeight="15" x14ac:dyDescent="0.25"/>
  <cols>
    <col min="1" max="1" width="12.5703125" style="3" customWidth="1"/>
    <col min="2" max="2" width="14.7109375" style="3" customWidth="1"/>
    <col min="3" max="3" width="13.7109375" style="3" bestFit="1" customWidth="1"/>
    <col min="4" max="4" width="9.7109375" style="3" bestFit="1" customWidth="1"/>
    <col min="5" max="5" width="10" style="3" bestFit="1" customWidth="1"/>
    <col min="6" max="6" width="10.42578125" style="3" bestFit="1" customWidth="1"/>
    <col min="7" max="7" width="10" style="3" bestFit="1" customWidth="1"/>
    <col min="8" max="8" width="9.7109375" style="3" bestFit="1" customWidth="1"/>
    <col min="9" max="10" width="10" style="3" bestFit="1" customWidth="1"/>
    <col min="11" max="14" width="9.140625" style="3"/>
    <col min="15" max="15" width="10.85546875" style="3" customWidth="1"/>
    <col min="16" max="91" width="9.140625" style="3"/>
    <col min="92" max="92" width="9.42578125" style="3" bestFit="1" customWidth="1"/>
    <col min="93" max="127" width="9.140625" style="3"/>
    <col min="128" max="128" width="9.42578125" style="3" bestFit="1" customWidth="1"/>
    <col min="129" max="16384" width="9.140625" style="3"/>
  </cols>
  <sheetData>
    <row r="1" spans="1:730" x14ac:dyDescent="0.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row>
    <row r="2" spans="1:730"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row>
    <row r="3" spans="1:730" x14ac:dyDescent="0.2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row>
    <row r="4" spans="1:730"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row>
    <row r="5" spans="1:730"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row>
    <row r="6" spans="1:730"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row>
    <row r="7" spans="1:730"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row>
    <row r="8" spans="1:730"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row>
    <row r="9" spans="1:730"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row>
    <row r="10" spans="1:730" x14ac:dyDescent="0.2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row>
    <row r="11" spans="1:730"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row>
    <row r="12" spans="1:730"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row>
    <row r="13" spans="1:730"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row>
    <row r="14" spans="1:730"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row>
    <row r="15" spans="1:730"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row>
    <row r="16" spans="1:730"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row>
    <row r="17" spans="1:730"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row>
    <row r="18" spans="1:730"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row>
    <row r="19" spans="1:730"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row>
    <row r="20" spans="1:730"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row>
    <row r="21" spans="1:730"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row>
    <row r="22" spans="1:730"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row>
    <row r="23" spans="1:730"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row>
    <row r="24" spans="1:730"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row>
    <row r="25" spans="1:730"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vt:lpstr>
      <vt:lpstr>View</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2020-04-03T13:51:58Z</dcterms:modified>
</cp:coreProperties>
</file>